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51\control_interno\Año 2024\04. INFORME PORMENORIZADO\1. PRIMER SEMESTRE\03. Informe\"/>
    </mc:Choice>
  </mc:AlternateContent>
  <bookViews>
    <workbookView xWindow="0" yWindow="0" windowWidth="20490" windowHeight="675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<sst xmlns="http://schemas.openxmlformats.org/spreadsheetml/2006/main" count="42" uniqueCount="35">
  <si>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</si>
  <si>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Instituto para la Investigación Educativa y el Desarrollo Pedagógico - IDEP</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</si>
  <si>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</si>
  <si>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</si>
  <si>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</si>
  <si>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</si>
  <si>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Si</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</si>
  <si>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</si>
  <si>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</si>
  <si>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</si>
  <si>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</si>
  <si>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</si>
  <si>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</si>
  <si>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</si>
  <si>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</si>
  <si>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</si>
  <si>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</si>
  <si>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Fortalezas: Se evidencia que desde la Alta Dirección se presentan los lineamientos para dar cumplimiento.
Debilidades: Aplicación del Código de integridad desde la conformación del equipo hasta la realización oportuna de las actividades formuladas.
El seguimiento de los riesgos de corrupción se encuentra presente pero su desarrollo no se realizó adecuadamente.
La supervisión del Sistema de Control Interno y su línea de reporte requiere fortalecerse.
La primera línea de defensa y su compromiso con la gestión de control interno del respectivo proceso al que pertenezca.</t>
  </si>
  <si>
    <t>Evaluación de riesgos</t>
  </si>
  <si>
    <t>Debilidades: El análisis de contexto interno y externo es importante dentro de la gestión de identificación de los riesgos, por lo que requiere mayor validación desde la Alta Dirección.
La formulación de los riesgos cumplen parcialmente con los criterios definidos por la Guía de Administración de Riesgos de Función Pública.
Política de Administración del Riesgo actualizada de acuerdo con la última versión de la Guía de Administración del Riesgo de Función Pública.
No se encuentran indicadores o mecanismos de detección de riesgos materializados con el fin de implementar planes de contingencia.
La Alta Dirección evalúa parcialmente las fallas en diseño y ejecución de los controles</t>
  </si>
  <si>
    <t>Actividades de control</t>
  </si>
  <si>
    <r>
      <rPr>
        <b/>
        <u/>
        <sz val="12"/>
        <color theme="1"/>
        <rFont val="Arial"/>
        <family val="2"/>
      </rPr>
      <t>Debilidades:</t>
    </r>
    <r>
      <rPr>
        <b/>
        <sz val="12"/>
        <color theme="1"/>
        <rFont val="Arial"/>
        <family val="2"/>
      </rPr>
      <t xml:space="preserve">
</t>
    </r>
    <r>
      <rPr>
        <sz val="12"/>
        <color theme="1"/>
        <rFont val="Arial"/>
        <family val="2"/>
      </rPr>
      <t>No se han evaluado los riesgos de acuerdo a los procesos, procedimientos y caracterizaciones actualizadas en 2023.</t>
    </r>
    <r>
      <rPr>
        <b/>
        <sz val="12"/>
        <color theme="1"/>
        <rFont val="Arial"/>
        <family val="2"/>
      </rPr>
      <t xml:space="preserve">
</t>
    </r>
    <r>
      <rPr>
        <sz val="12"/>
        <color theme="1"/>
        <rFont val="Arial"/>
        <family val="2"/>
      </rPr>
      <t xml:space="preserve"> No se cuenta con el presupuesto y el talento humano suficiente para atender todos los requerimientos internos y externos, lo que no permite definir adecuadamente todas las actividades de control.
</t>
    </r>
    <r>
      <rPr>
        <b/>
        <u/>
        <sz val="12"/>
        <color theme="1"/>
        <rFont val="Arial"/>
        <family val="2"/>
      </rPr>
      <t xml:space="preserve">Fortalezas:
</t>
    </r>
    <r>
      <rPr>
        <sz val="12"/>
        <color theme="1"/>
        <rFont val="Arial"/>
        <family val="2"/>
      </rPr>
      <t>La entidad se encuentra en proceso de actualización de procesos y procedimientos, de acuerdo al quehacer institucional actual.</t>
    </r>
  </si>
  <si>
    <t>Debilidades: La ejecución de actividades de gestión de infraestructura tecnológica presenta debilidades en su ejecución, dado que las políticas presentadas no se desarrollan completamente.
Las actividades de control que se administran desde riesgos requieren fortalecerse dado que el diseño y ejecución desde la primera línea no se encuentra fortalecido.
Se evidenció materialización de riesgos, sin embargo, no fueron atendidos oportunamente.</t>
  </si>
  <si>
    <t>Información y comunicación</t>
  </si>
  <si>
    <t>Fortalezas: La documentación relacionada con el manejo de la comunicación interna y externa.
Debilidades: El MN-GT-12-12 Manual para la Administración de los Sistemas de Información no contempla la totalidad de sistemas de información que maneja el Instituto.
El registro de activos de información no se encuentra publicado en la página web.
Establecimiento de canales de denuncia anónima dentro de la comunicación interna.</t>
  </si>
  <si>
    <t xml:space="preserve">Monitoreo </t>
  </si>
  <si>
    <r>
      <rPr>
        <b/>
        <u/>
        <sz val="12"/>
        <color theme="1"/>
        <rFont val="Arial"/>
        <family val="2"/>
      </rPr>
      <t>Fortalezas:</t>
    </r>
    <r>
      <rPr>
        <b/>
        <sz val="12"/>
        <color theme="1"/>
        <rFont val="Arial"/>
        <family val="2"/>
      </rPr>
      <t xml:space="preserve">
</t>
    </r>
    <r>
      <rPr>
        <sz val="12"/>
        <color theme="1"/>
        <rFont val="Arial"/>
        <family val="2"/>
      </rPr>
      <t xml:space="preserve">La entidad realiza actividades de evaluación para evaluar oportunamente el Sistema de Control Interno
</t>
    </r>
    <r>
      <rPr>
        <b/>
        <u/>
        <sz val="12"/>
        <color theme="1"/>
        <rFont val="Arial"/>
        <family val="2"/>
      </rPr>
      <t xml:space="preserve">Debilidades:
</t>
    </r>
    <r>
      <rPr>
        <sz val="12"/>
        <color theme="1"/>
        <rFont val="Arial"/>
        <family val="2"/>
      </rPr>
      <t xml:space="preserve">Seguimiento oportuno al cumplimiento y efectividad de las acciones de los planes de mejoramiento
</t>
    </r>
    <r>
      <rPr>
        <b/>
        <u/>
        <sz val="12"/>
        <color theme="1"/>
        <rFont val="Arial"/>
        <family val="2"/>
      </rPr>
      <t>Recomendaciones:</t>
    </r>
    <r>
      <rPr>
        <b/>
        <sz val="12"/>
        <color theme="1"/>
        <rFont val="Arial"/>
        <family val="2"/>
      </rPr>
      <t xml:space="preserve">
</t>
    </r>
    <r>
      <rPr>
        <sz val="12"/>
        <color theme="1"/>
        <rFont val="Arial"/>
        <family val="2"/>
      </rPr>
      <t>Se recomienda atender las recomendaciones emitidas por parte de la OCI en los informes de seguimiento y evaluación.</t>
    </r>
  </si>
  <si>
    <t>Forltalezas: El Comité Institucional de Coordinación de Control Interno gestiona el Plan Anual de Auditoría.
Debilidades: Los seguimientos al Control Interno desde la primera y segunda línea de defensa requiere fortalecerse 
Los planes de mejoramiento requieren revisarse con el objetivo de atacar las causas, actualmente no apuntan de forma directa a la eliminación de las mismas.</t>
  </si>
  <si>
    <t xml:space="preserve">La Entidad cuenta con los componentes del MECI implementados de acuerdo con los lineamientos establecidos; en algunos casos requiere fortalecerse las actividades y controles definidos. </t>
  </si>
  <si>
    <t>Los componentes evaluados identifican una definición y documentación de políticas y directrices establecidas para la ejecución de todos los actores de la entidad en la política de administración de riesgos de la entidad. Es importante fortalecer el seguimiento desde la segunda línea y la de defensa y los lineamientos por parte de la Alta Dirección, para garantizar el cumplimiento de los seguimientos.</t>
  </si>
  <si>
    <t>I SEMESTRE 2024</t>
  </si>
  <si>
    <t xml:space="preserve">El sistema de control interno presentó un cumplimiento del 90%, porcentaje que indica un funcionamiento de los componentes entre el 75% y 96%, el de menor valoración es Ambiente de Control, componente que requiere conjunto con evaluación de riesgos fortalecerse tal como se detalla en cada uno de los componentes. </t>
  </si>
  <si>
    <r>
      <rPr>
        <b/>
        <u/>
        <sz val="12"/>
        <rFont val="Arial"/>
        <family val="2"/>
      </rPr>
      <t xml:space="preserve">Debilidades: 
</t>
    </r>
    <r>
      <rPr>
        <sz val="12"/>
        <rFont val="Arial"/>
        <family val="2"/>
      </rPr>
      <t xml:space="preserve">No se da a conocer la línea de denuncias de corrupción y conflicto de intereses a funcionarios y partes interesadas. 
</t>
    </r>
    <r>
      <rPr>
        <b/>
        <u/>
        <sz val="12"/>
        <rFont val="Arial"/>
        <family val="2"/>
      </rPr>
      <t xml:space="preserve">Fortalezas: 
</t>
    </r>
    <r>
      <rPr>
        <sz val="12"/>
        <rFont val="Arial"/>
        <family val="2"/>
      </rPr>
      <t xml:space="preserve">Se cuenta con todos los documentos de evaluación del lineamiento del componente. 
</t>
    </r>
    <r>
      <rPr>
        <b/>
        <u/>
        <sz val="12"/>
        <rFont val="Arial"/>
        <family val="2"/>
      </rPr>
      <t xml:space="preserve">Recomendaciones:
</t>
    </r>
    <r>
      <rPr>
        <sz val="12"/>
        <rFont val="Arial"/>
        <family val="2"/>
      </rPr>
      <t xml:space="preserve">1. Se recomienda socializar los ajustes realizados al mapa de riesgos de corrupción y de gestión de la Entidad a todos los funcionarios, de tal manera que permita fortalecer los controles identificados y minimizar el riesgo. 
2. Se recomienda socializar las políticas de medición por parte del Distrito a todos los funcionarios de la Entidad.
3.  Se sugiere realizar seguimiento a las actividades con calificación baja, de conformidad con el reporte de los índices de medición del Distrito y realizar las acciones de mejora correspondientes. 
4.  Se recomienda evaluar por parte de la segunda línea las actividades plasmadas para la formulación de planes del año  2024, de tal manera que contribuyan a mejora la calificación de los indices. 
5.  Se debe difundir la línea de denuncias de corrupción y conflicto de intereses tanto a funcionarios como a partes interesadas, con el fin de dar a conocer el mecanismo de denuncias por estas tipologías.
6. Se recomienda independizar el seguimiento del Plan Gestión de Integridad 2024 y articular las actividades del plan institucional.
7. Se recomienda generar los listados de asistencia a los eventos programados, con el fin de contar con las evidencias y estadisticas en la promoción de éstos temas. 
8. Se recomienda tabular los resultados de las encuestas realizadas, de tal manera que permitan identificar riesgos asociados al código de integridad. 
</t>
    </r>
  </si>
  <si>
    <r>
      <rPr>
        <b/>
        <u/>
        <sz val="12"/>
        <color theme="1"/>
        <rFont val="Arial"/>
        <family val="2"/>
      </rPr>
      <t xml:space="preserve">Debilidades: </t>
    </r>
    <r>
      <rPr>
        <b/>
        <sz val="12"/>
        <color theme="1"/>
        <rFont val="Arial"/>
        <family val="2"/>
      </rPr>
      <t xml:space="preserve">
1.  </t>
    </r>
    <r>
      <rPr>
        <sz val="12"/>
        <color theme="1"/>
        <rFont val="Arial"/>
        <family val="2"/>
      </rPr>
      <t xml:space="preserve">No se realiza  seguimiento a los controles existentes cuando se presenta materialización de riesgo; este debe incluir análisis de causa para evaluar las debilides existentes y eliminar sus causas.
2. No se analiza el contexto estratégico en el que opera la Entidad, la caracterización de cada proceso teniendo en cuenta su objetivo y alcance, para la identificación de los riesgos de cada proceso.
3.  La Alta Dirección no genero lineamientos para el fortalecimiento de la definición de los riesgos de corrupción.
4. La Alta Dirección no evalúa los controles y su diseño.
</t>
    </r>
    <r>
      <rPr>
        <b/>
        <u/>
        <sz val="12"/>
        <color theme="1"/>
        <rFont val="Arial"/>
        <family val="2"/>
      </rPr>
      <t xml:space="preserve">Recomendaciones:
</t>
    </r>
    <r>
      <rPr>
        <sz val="12"/>
        <color theme="1"/>
        <rFont val="Arial"/>
        <family val="2"/>
      </rPr>
      <t>La Oficina de Control Interno, recomienda para la vigencia 2024, la revisión de los objetivos estratégicos y su alineación con la misión y la visión institucionales, así como su desdoble hacia los objetivos de los procesos, de confomidad con la guía de administración del riesgo V. 2022.</t>
    </r>
    <r>
      <rPr>
        <b/>
        <sz val="12"/>
        <color theme="1"/>
        <rFont val="Arial"/>
        <family val="2"/>
      </rPr>
      <t xml:space="preserve">
1. </t>
    </r>
    <r>
      <rPr>
        <sz val="12"/>
        <color theme="1"/>
        <rFont val="Arial"/>
        <family val="2"/>
      </rPr>
      <t xml:space="preserve">Se recomienda fortalecer el proceso de implementación del SARLAFT con sus respectivos puntos de control.
</t>
    </r>
    <r>
      <rPr>
        <b/>
        <sz val="12"/>
        <color theme="1"/>
        <rFont val="Arial"/>
        <family val="2"/>
      </rPr>
      <t xml:space="preserve">
2. </t>
    </r>
    <r>
      <rPr>
        <sz val="12"/>
        <color theme="1"/>
        <rFont val="Arial"/>
        <family val="2"/>
      </rPr>
      <t xml:space="preserve">Se recomienda incluir los riesgos fiscales.
</t>
    </r>
    <r>
      <rPr>
        <b/>
        <sz val="12"/>
        <color theme="1"/>
        <rFont val="Arial"/>
        <family val="2"/>
      </rPr>
      <t>3</t>
    </r>
    <r>
      <rPr>
        <sz val="12"/>
        <color theme="1"/>
        <rFont val="Arial"/>
        <family val="2"/>
      </rPr>
      <t xml:space="preserve">. Se recomienda actualizar la plataforma estratégica de la Entidad, con el nuevo Plan de Desarrollo "BOGOTA CAMINA SEGURA"
</t>
    </r>
  </si>
  <si>
    <r>
      <rPr>
        <b/>
        <u/>
        <sz val="12"/>
        <color theme="1"/>
        <rFont val="Arial"/>
        <family val="2"/>
      </rPr>
      <t>Debilidades:</t>
    </r>
    <r>
      <rPr>
        <u/>
        <sz val="12"/>
        <color theme="1"/>
        <rFont val="Arial"/>
        <family val="2"/>
      </rPr>
      <t xml:space="preserve">
</t>
    </r>
    <r>
      <rPr>
        <sz val="12"/>
        <color theme="1"/>
        <rFont val="Arial"/>
        <family val="2"/>
      </rPr>
      <t>La entidad no ha socializado los resultados de la  caracterización de usuarios y grupos de valor realizada</t>
    </r>
    <r>
      <rPr>
        <b/>
        <sz val="12"/>
        <color theme="1"/>
        <rFont val="Arial"/>
        <family val="2"/>
      </rPr>
      <t xml:space="preserve">.
</t>
    </r>
    <r>
      <rPr>
        <sz val="12"/>
        <color theme="1"/>
        <rFont val="Arial"/>
        <family val="2"/>
      </rPr>
      <t xml:space="preserve">No se evidencian acciones de mejora efectivos para los resultados presentados en el marco del comité.
</t>
    </r>
    <r>
      <rPr>
        <b/>
        <sz val="12"/>
        <color theme="1"/>
        <rFont val="Arial"/>
        <family val="2"/>
      </rPr>
      <t xml:space="preserve">
</t>
    </r>
    <r>
      <rPr>
        <sz val="12"/>
        <color theme="1"/>
        <rFont val="Arial"/>
        <family val="2"/>
      </rPr>
      <t xml:space="preserve">La entidad debe garantizar controles efectivos,  medibles, verificables, de tal manera que permitan el aseguramiento, integridad y confiabilidad de la información no solo a nivel tecnológico sino a nivel documental, cumpliendo los lineamientos establecidos por MINTIC.
</t>
    </r>
    <r>
      <rPr>
        <b/>
        <u/>
        <sz val="12"/>
        <color theme="1"/>
        <rFont val="Arial"/>
        <family val="2"/>
      </rPr>
      <t xml:space="preserve">Recomendaciones:
</t>
    </r>
    <r>
      <rPr>
        <sz val="12"/>
        <color theme="1"/>
        <rFont val="Arial"/>
        <family val="2"/>
      </rPr>
      <t xml:space="preserve">1. Se recomienda la revisión del inventario de activos de información de la Entidad, el documento publicado no cuenta con fechas de actualización ni firmas de revisión y/o aprobación.
2. Se recomienda socializar con los funcionarios de la Entidad las publicaciones que se realizan y los resultados de las investigaciones.
3. Se recomienda fortalecer los canales de comunicación interna con el fin de socializar la gestión que realiza la Entidad. 
4. Se recomienda socializar con todos los funcionarios los resultados de la caracterización de usuarios.
5. Se recomienda hacer un inventario de la información que se almacena en cada una de las fuentes y depurar, con el objetivo que el Entidad cuente con fuentes actualizadas y contribuya al logro de los objetivos.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</si>
</sst>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6" x14ac:knownFonts="1">
    <font>
      <sz val="11"/>
      <color theme="1"/>
      <name val="Calibri"/>
      <family val="2"/>
      <scheme val="minor"/>
    </font>
    <font>
      <b/>
      <sz val="20"/>
      <color theme="0"/>
      <name val="Arial Narrow"/>
      <family val="2"/>
    </font>
    <font>
      <b/>
      <sz val="18"/>
      <color theme="1"/>
      <name val="Arial"/>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b/>
      <u/>
      <sz val="12"/>
      <name val="Arial"/>
      <family val="2"/>
    </font>
    <font>
      <sz val="12"/>
      <name val="Arial"/>
      <family val="2"/>
    </font>
    <font>
      <b/>
      <sz val="12"/>
      <color theme="1"/>
      <name val="Arial"/>
      <family val="2"/>
    </font>
    <font>
      <b/>
      <u/>
      <sz val="12"/>
      <color theme="1"/>
      <name val="Arial"/>
      <family val="2"/>
    </font>
    <font>
      <sz val="12"/>
      <color theme="1"/>
      <name val="Arial"/>
      <family val="2"/>
    </font>
    <font>
      <u/>
      <sz val="12"/>
      <color theme="1"/>
      <name val="Arial"/>
      <family val="2"/>
    </font>
    <font>
      <b/>
      <i/>
      <sz val="10"/>
      <name val="Arial"/>
      <family val="2"/>
    </font>
    <font>
      <b/>
      <i/>
      <sz val="10"/>
      <color theme="1"/>
      <name val="Arial"/>
      <family val="2"/>
    </font>
  </fonts>
  <fills count="11">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FF000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6">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3" fillId="2" borderId="0" xfId="0" applyFont="1"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4" fillId="2" borderId="0" xfId="0" applyFont="1" applyFill="1" applyAlignment="1">
      <alignment vertical="center"/>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5"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0" xfId="0" applyFont="1" applyFill="1" applyAlignment="1">
      <alignment horizontal="center" vertical="center"/>
    </xf>
    <xf numFmtId="49" fontId="11" fillId="2" borderId="22" xfId="0" applyNumberFormat="1" applyFont="1" applyFill="1" applyBorder="1" applyAlignment="1" applyProtection="1">
      <alignment horizontal="center" vertical="center" wrapText="1"/>
      <protection locked="0"/>
    </xf>
    <xf numFmtId="49" fontId="0" fillId="2" borderId="0" xfId="0" applyNumberFormat="1" applyFill="1" applyAlignment="1">
      <alignment horizontal="left" vertical="top" wrapText="1"/>
    </xf>
    <xf numFmtId="0" fontId="12" fillId="2" borderId="0" xfId="0" applyFont="1" applyFill="1" applyAlignment="1">
      <alignment wrapText="1"/>
    </xf>
    <xf numFmtId="0" fontId="5" fillId="4" borderId="28" xfId="0" applyFont="1" applyFill="1" applyBorder="1" applyAlignment="1">
      <alignment horizontal="center" vertical="center" wrapText="1"/>
    </xf>
    <xf numFmtId="0" fontId="9" fillId="0" borderId="0" xfId="0" applyFont="1" applyAlignment="1">
      <alignment horizontal="center" vertical="center" wrapText="1"/>
    </xf>
    <xf numFmtId="0" fontId="13" fillId="4" borderId="28"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8" fillId="2" borderId="0" xfId="0" applyFont="1" applyFill="1" applyAlignment="1">
      <alignment horizontal="center" vertical="center" wrapText="1"/>
    </xf>
    <xf numFmtId="0" fontId="13" fillId="3" borderId="29"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2" borderId="0" xfId="0" applyFont="1" applyFill="1" applyAlignment="1">
      <alignment wrapText="1"/>
    </xf>
    <xf numFmtId="0" fontId="16" fillId="0" borderId="0" xfId="0" applyFont="1" applyAlignment="1">
      <alignment horizontal="center" wrapText="1"/>
    </xf>
    <xf numFmtId="0" fontId="0" fillId="0" borderId="30" xfId="0" applyBorder="1"/>
    <xf numFmtId="0" fontId="5" fillId="5" borderId="6" xfId="0" applyFont="1" applyFill="1" applyBorder="1" applyAlignment="1">
      <alignment horizontal="center" vertical="center" wrapText="1"/>
    </xf>
    <xf numFmtId="0" fontId="13" fillId="0" borderId="0" xfId="0" applyFont="1" applyAlignment="1">
      <alignment vertical="center"/>
    </xf>
    <xf numFmtId="0" fontId="9" fillId="0" borderId="6" xfId="0" applyFont="1" applyBorder="1" applyAlignment="1" applyProtection="1">
      <alignment horizontal="center" vertical="center"/>
      <protection hidden="1"/>
    </xf>
    <xf numFmtId="9" fontId="9" fillId="0" borderId="0" xfId="0" applyNumberFormat="1" applyFont="1" applyAlignment="1">
      <alignment vertical="center"/>
    </xf>
    <xf numFmtId="9" fontId="17" fillId="6" borderId="6" xfId="0" applyNumberFormat="1" applyFont="1" applyFill="1" applyBorder="1" applyAlignment="1" applyProtection="1">
      <alignment horizontal="center" vertical="center"/>
      <protection hidden="1"/>
    </xf>
    <xf numFmtId="0" fontId="9" fillId="0" borderId="31" xfId="0" applyFont="1" applyBorder="1" applyAlignment="1" applyProtection="1">
      <alignment horizontal="justify" vertical="center" wrapText="1"/>
      <protection locked="0"/>
    </xf>
    <xf numFmtId="0" fontId="9" fillId="0" borderId="0" xfId="0" applyFont="1" applyAlignment="1">
      <alignment vertical="center"/>
    </xf>
    <xf numFmtId="9" fontId="17" fillId="6" borderId="6" xfId="0" applyNumberFormat="1" applyFont="1" applyFill="1" applyBorder="1" applyAlignment="1" applyProtection="1">
      <alignment horizontal="center" vertical="center"/>
      <protection locked="0"/>
    </xf>
    <xf numFmtId="0" fontId="9" fillId="0" borderId="11" xfId="0" applyFont="1" applyBorder="1" applyAlignment="1">
      <alignment vertical="center"/>
    </xf>
    <xf numFmtId="0" fontId="9" fillId="0" borderId="11" xfId="0" applyFont="1" applyBorder="1" applyAlignment="1" applyProtection="1">
      <alignment horizontal="left" vertical="center" wrapText="1"/>
      <protection locked="0"/>
    </xf>
    <xf numFmtId="0" fontId="9" fillId="0" borderId="0" xfId="0" applyFont="1" applyAlignment="1">
      <alignment horizontal="left" vertical="center"/>
    </xf>
    <xf numFmtId="9" fontId="9" fillId="7"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Alignment="1">
      <alignment vertical="center"/>
    </xf>
    <xf numFmtId="0" fontId="0" fillId="0" borderId="0" xfId="0" applyAlignment="1">
      <alignment horizontal="center"/>
    </xf>
    <xf numFmtId="0" fontId="0" fillId="0" borderId="6" xfId="0" applyBorder="1"/>
    <xf numFmtId="0" fontId="0" fillId="0" borderId="31" xfId="0" applyBorder="1" applyAlignment="1">
      <alignment horizontal="justify"/>
    </xf>
    <xf numFmtId="0" fontId="0" fillId="0" borderId="0" xfId="0" applyAlignment="1">
      <alignment horizontal="left"/>
    </xf>
    <xf numFmtId="0" fontId="0" fillId="0" borderId="6" xfId="0" applyBorder="1" applyAlignment="1">
      <alignment horizontal="left"/>
    </xf>
    <xf numFmtId="0" fontId="5" fillId="8" borderId="6" xfId="0" applyFont="1" applyFill="1" applyBorder="1" applyAlignment="1">
      <alignment horizontal="center" vertical="center" wrapText="1"/>
    </xf>
    <xf numFmtId="0" fontId="20" fillId="0" borderId="31" xfId="0" applyFont="1" applyBorder="1" applyAlignment="1" applyProtection="1">
      <alignment horizontal="justify" wrapText="1"/>
      <protection locked="0"/>
    </xf>
    <xf numFmtId="0" fontId="0" fillId="0" borderId="11" xfId="0" applyBorder="1"/>
    <xf numFmtId="9" fontId="9" fillId="0" borderId="6" xfId="0" applyNumberFormat="1" applyFont="1" applyBorder="1" applyAlignment="1" applyProtection="1">
      <alignment horizontal="center" vertical="center"/>
      <protection locked="0"/>
    </xf>
    <xf numFmtId="0" fontId="5" fillId="3" borderId="6" xfId="0" applyFont="1" applyFill="1" applyBorder="1" applyAlignment="1">
      <alignment horizontal="center" vertical="center" wrapText="1"/>
    </xf>
    <xf numFmtId="0" fontId="20" fillId="0" borderId="31" xfId="0" applyFont="1" applyBorder="1" applyAlignment="1" applyProtection="1">
      <alignment horizontal="justify" vertical="top" wrapText="1"/>
      <protection locked="0"/>
    </xf>
    <xf numFmtId="0" fontId="5" fillId="9" borderId="6" xfId="0" applyFont="1" applyFill="1" applyBorder="1" applyAlignment="1">
      <alignment horizontal="center" vertical="center" wrapText="1"/>
    </xf>
    <xf numFmtId="0" fontId="20" fillId="0" borderId="31" xfId="0" applyFont="1" applyBorder="1" applyAlignment="1" applyProtection="1">
      <alignment horizontal="justify" vertical="center" wrapText="1"/>
      <protection locked="0"/>
    </xf>
    <xf numFmtId="0" fontId="5" fillId="10" borderId="6" xfId="0" applyFont="1" applyFill="1" applyBorder="1" applyAlignment="1">
      <alignment horizontal="center" vertical="center" wrapText="1"/>
    </xf>
    <xf numFmtId="0" fontId="20" fillId="0" borderId="32" xfId="0" applyFont="1" applyBorder="1" applyAlignment="1" applyProtection="1">
      <alignment horizontal="justify" wrapText="1"/>
      <protection locked="0"/>
    </xf>
    <xf numFmtId="0" fontId="13" fillId="2" borderId="0" xfId="0" applyFont="1" applyFill="1" applyAlignment="1">
      <alignment vertical="center"/>
    </xf>
    <xf numFmtId="0" fontId="9" fillId="2" borderId="0" xfId="0" applyFont="1" applyFill="1" applyAlignment="1">
      <alignment horizontal="left" vertical="center"/>
    </xf>
    <xf numFmtId="0" fontId="24" fillId="2" borderId="0" xfId="0" applyFont="1" applyFill="1" applyAlignment="1">
      <alignment vertical="center"/>
    </xf>
    <xf numFmtId="0" fontId="25" fillId="2" borderId="0" xfId="0" applyFont="1" applyFill="1"/>
    <xf numFmtId="0" fontId="0" fillId="2" borderId="33" xfId="0" applyFill="1" applyBorder="1"/>
    <xf numFmtId="0" fontId="0" fillId="2" borderId="34" xfId="0" applyFill="1" applyBorder="1"/>
    <xf numFmtId="0" fontId="0" fillId="2" borderId="35" xfId="0" applyFill="1" applyBorder="1"/>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2" fillId="2" borderId="23" xfId="0" applyNumberFormat="1" applyFont="1" applyFill="1" applyBorder="1" applyAlignment="1" applyProtection="1">
      <alignment horizontal="center" vertical="top" wrapText="1"/>
      <protection locked="0"/>
    </xf>
    <xf numFmtId="49" fontId="2" fillId="2" borderId="24" xfId="0" applyNumberFormat="1" applyFont="1" applyFill="1" applyBorder="1" applyAlignment="1" applyProtection="1">
      <alignment horizontal="center" vertical="top" wrapText="1"/>
      <protection locked="0"/>
    </xf>
    <xf numFmtId="49" fontId="2" fillId="2" borderId="25" xfId="0" applyNumberFormat="1" applyFont="1" applyFill="1" applyBorder="1" applyAlignment="1" applyProtection="1">
      <alignment horizontal="center" vertical="top"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cellXfs>
  <cellStyles count="1">
    <cellStyle name="Normal" xfId="0" builtinId="0"/>
  </cellStyles>
  <dxfs count="3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2177143</xdr:colOff>
      <xdr:row>6</xdr:row>
      <xdr:rowOff>93244</xdr:rowOff>
    </xdr:from>
    <xdr:to>
      <xdr:col>4</xdr:col>
      <xdr:colOff>2014294</xdr:colOff>
      <xdr:row>15</xdr:row>
      <xdr:rowOff>17319</xdr:rowOff>
    </xdr:to>
    <xdr:pic>
      <xdr:nvPicPr>
        <xdr:cNvPr id="2" name="Imagen 1">
          <a:extLst>
            <a:ext uri="{FF2B5EF4-FFF2-40B4-BE49-F238E27FC236}">
              <a16:creationId xmlns:a16="http://schemas.microsoft.com/office/drawing/2014/main" id="{BE7440E1-BCEF-4250-8DEB-646AB895EEA4}"/>
            </a:ext>
          </a:extLst>
        </xdr:cNvPr>
        <xdr:cNvPicPr>
          <a:picLocks noChangeAspect="1"/>
        </xdr:cNvPicPr>
      </xdr:nvPicPr>
      <xdr:blipFill>
        <a:blip xmlns:r="http://schemas.openxmlformats.org/officeDocument/2006/relationships" r:embed="rId1"/>
        <a:stretch>
          <a:fillRect/>
        </a:stretch>
      </xdr:blipFill>
      <xdr:spPr>
        <a:xfrm>
          <a:off x="2610098" y="1721153"/>
          <a:ext cx="2382923" cy="2694984"/>
        </a:xfrm>
        <a:prstGeom prst="rect">
          <a:avLst/>
        </a:prstGeom>
      </xdr:spPr>
    </xdr:pic>
    <xdr:clientData/>
  </xdr:twoCellAnchor>
  <xdr:twoCellAnchor editAs="oneCell">
    <xdr:from>
      <xdr:col>2</xdr:col>
      <xdr:colOff>2177142</xdr:colOff>
      <xdr:row>6</xdr:row>
      <xdr:rowOff>93243</xdr:rowOff>
    </xdr:from>
    <xdr:to>
      <xdr:col>6</xdr:col>
      <xdr:colOff>721178</xdr:colOff>
      <xdr:row>13</xdr:row>
      <xdr:rowOff>79083</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702968"/>
          <a:ext cx="4392386" cy="23861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24/04.%20INFORME%20PORMENORIZADO/1.%20PRIMER%20SEMESTRE/02.%20Papel%20de%20Trabajo/Informe%20SCI%20I%20Se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nalisis de Resultados"/>
      <sheetName val="Ambiente de Control"/>
      <sheetName val="Evaluación de riesgos"/>
      <sheetName val="Actividades de control"/>
      <sheetName val="Info y Comunicación"/>
      <sheetName val="Actividades de Monitoreo"/>
      <sheetName val="Conclusiones"/>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zoomScale="55" zoomScaleNormal="55" workbookViewId="0">
      <selection activeCell="I12" sqref="I12"/>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0.140625" style="1" customWidth="1"/>
    <col min="8" max="8" width="7.5703125" style="1" customWidth="1"/>
    <col min="9" max="9" width="87.42578125" style="1" customWidth="1"/>
    <col min="10" max="10" width="5.85546875" style="1" customWidth="1"/>
    <col min="11" max="11" width="21.28515625" style="1" customWidth="1"/>
    <col min="12" max="12" width="4.28515625" style="1" customWidth="1"/>
    <col min="13" max="13" width="105.4257812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E3" s="74" t="s">
        <v>0</v>
      </c>
      <c r="F3" s="76" t="s">
        <v>1</v>
      </c>
      <c r="G3" s="76"/>
      <c r="H3" s="76"/>
      <c r="I3" s="76"/>
      <c r="J3" s="76"/>
      <c r="K3" s="76"/>
      <c r="L3" s="76"/>
      <c r="M3" s="76"/>
      <c r="N3" s="6"/>
      <c r="O3" s="6"/>
      <c r="P3" s="7"/>
    </row>
    <row r="4" spans="2:16" ht="18" customHeight="1" x14ac:dyDescent="0.3">
      <c r="B4" s="5"/>
      <c r="E4" s="75"/>
      <c r="F4" s="76"/>
      <c r="G4" s="76"/>
      <c r="H4" s="76"/>
      <c r="I4" s="76"/>
      <c r="J4" s="76"/>
      <c r="K4" s="76"/>
      <c r="L4" s="76"/>
      <c r="M4" s="76"/>
      <c r="N4" s="6"/>
      <c r="O4" s="6"/>
      <c r="P4" s="7"/>
    </row>
    <row r="5" spans="2:16" ht="41.25" customHeight="1" x14ac:dyDescent="0.35">
      <c r="B5" s="5"/>
      <c r="E5" s="8" t="s">
        <v>2</v>
      </c>
      <c r="F5" s="77" t="s">
        <v>30</v>
      </c>
      <c r="G5" s="78"/>
      <c r="H5" s="78"/>
      <c r="I5" s="78"/>
      <c r="J5" s="78"/>
      <c r="K5" s="78"/>
      <c r="L5" s="78"/>
      <c r="M5" s="79"/>
      <c r="N5" s="9"/>
      <c r="O5" s="9"/>
      <c r="P5" s="7"/>
    </row>
    <row r="6" spans="2:16" ht="18" customHeight="1" thickBot="1" x14ac:dyDescent="0.35">
      <c r="B6" s="5"/>
      <c r="E6" s="10"/>
      <c r="F6" s="9"/>
      <c r="G6" s="9"/>
      <c r="H6" s="9"/>
      <c r="I6" s="9"/>
      <c r="J6" s="9"/>
      <c r="K6" s="9"/>
      <c r="L6" s="9"/>
      <c r="P6" s="7"/>
    </row>
    <row r="7" spans="2:16" ht="93" customHeight="1" thickBot="1" x14ac:dyDescent="0.3">
      <c r="B7" s="5"/>
      <c r="I7" s="80" t="s">
        <v>3</v>
      </c>
      <c r="J7" s="81"/>
      <c r="K7" s="82"/>
      <c r="M7" s="11">
        <v>0.90245098039215677</v>
      </c>
      <c r="N7" s="12"/>
      <c r="O7" s="12"/>
      <c r="P7" s="7"/>
    </row>
    <row r="8" spans="2:16" ht="18" customHeight="1" x14ac:dyDescent="0.25">
      <c r="B8" s="5"/>
      <c r="M8" s="13"/>
      <c r="N8" s="13"/>
      <c r="O8" s="13"/>
      <c r="P8" s="7"/>
    </row>
    <row r="9" spans="2:16" ht="18" customHeight="1" x14ac:dyDescent="0.25">
      <c r="B9" s="5"/>
      <c r="P9" s="7"/>
    </row>
    <row r="10" spans="2:16" x14ac:dyDescent="0.25">
      <c r="B10" s="5"/>
      <c r="P10" s="7"/>
    </row>
    <row r="11" spans="2:16" x14ac:dyDescent="0.25">
      <c r="B11" s="5"/>
      <c r="P11" s="7"/>
    </row>
    <row r="12" spans="2:16" x14ac:dyDescent="0.25">
      <c r="B12" s="5"/>
      <c r="P12" s="7"/>
    </row>
    <row r="13" spans="2:16" x14ac:dyDescent="0.25">
      <c r="B13" s="5"/>
      <c r="P13" s="7"/>
    </row>
    <row r="14" spans="2:16" x14ac:dyDescent="0.25">
      <c r="B14" s="5"/>
      <c r="P14" s="7"/>
    </row>
    <row r="15" spans="2:16" x14ac:dyDescent="0.25">
      <c r="B15" s="5"/>
      <c r="P15" s="7"/>
    </row>
    <row r="16" spans="2:16" x14ac:dyDescent="0.25">
      <c r="B16" s="5"/>
      <c r="P16" s="7"/>
    </row>
    <row r="17" spans="2:22" ht="23.25" x14ac:dyDescent="0.25">
      <c r="B17" s="5"/>
      <c r="C17" s="83" t="s">
        <v>4</v>
      </c>
      <c r="D17" s="84"/>
      <c r="E17" s="84"/>
      <c r="F17" s="84"/>
      <c r="G17" s="84"/>
      <c r="H17" s="84"/>
      <c r="I17" s="84"/>
      <c r="J17" s="84"/>
      <c r="K17" s="84"/>
      <c r="L17" s="84"/>
      <c r="M17" s="85"/>
      <c r="N17" s="14"/>
      <c r="O17" s="14"/>
      <c r="P17" s="7"/>
    </row>
    <row r="18" spans="2:22" ht="15.75" customHeight="1" x14ac:dyDescent="0.25">
      <c r="B18" s="5"/>
      <c r="C18" s="15"/>
      <c r="D18" s="15"/>
      <c r="E18" s="15"/>
      <c r="F18" s="15"/>
      <c r="G18" s="15"/>
      <c r="H18" s="15"/>
      <c r="I18" s="15"/>
      <c r="J18" s="15"/>
      <c r="K18" s="15"/>
      <c r="L18" s="15"/>
      <c r="M18" s="15"/>
      <c r="N18" s="16"/>
      <c r="O18" s="16"/>
      <c r="P18" s="7"/>
    </row>
    <row r="19" spans="2:22" ht="141.75" customHeight="1" x14ac:dyDescent="0.25">
      <c r="B19" s="5"/>
      <c r="C19" s="67" t="s">
        <v>5</v>
      </c>
      <c r="D19" s="68"/>
      <c r="E19" s="17" t="s">
        <v>6</v>
      </c>
      <c r="F19" s="69" t="s">
        <v>28</v>
      </c>
      <c r="G19" s="70"/>
      <c r="H19" s="70"/>
      <c r="I19" s="70"/>
      <c r="J19" s="70"/>
      <c r="K19" s="70"/>
      <c r="L19" s="70"/>
      <c r="M19" s="71"/>
      <c r="N19" s="18"/>
      <c r="O19" s="18"/>
      <c r="P19" s="7"/>
    </row>
    <row r="20" spans="2:22" ht="105.75" customHeight="1" x14ac:dyDescent="0.25">
      <c r="B20" s="5"/>
      <c r="C20" s="67" t="s">
        <v>7</v>
      </c>
      <c r="D20" s="68"/>
      <c r="E20" s="17" t="s">
        <v>6</v>
      </c>
      <c r="F20" s="69" t="s">
        <v>31</v>
      </c>
      <c r="G20" s="70"/>
      <c r="H20" s="70"/>
      <c r="I20" s="70"/>
      <c r="J20" s="70"/>
      <c r="K20" s="70"/>
      <c r="L20" s="70"/>
      <c r="M20" s="71"/>
      <c r="N20" s="18"/>
      <c r="O20" s="18"/>
      <c r="P20" s="7"/>
    </row>
    <row r="21" spans="2:22" ht="143.25" customHeight="1" x14ac:dyDescent="0.25">
      <c r="B21" s="5"/>
      <c r="C21" s="72" t="s">
        <v>8</v>
      </c>
      <c r="D21" s="73"/>
      <c r="E21" s="17" t="s">
        <v>6</v>
      </c>
      <c r="F21" s="69" t="s">
        <v>29</v>
      </c>
      <c r="G21" s="70"/>
      <c r="H21" s="70"/>
      <c r="I21" s="70"/>
      <c r="J21" s="70"/>
      <c r="K21" s="70"/>
      <c r="L21" s="70"/>
      <c r="M21" s="71"/>
      <c r="N21" s="18"/>
      <c r="O21" s="18"/>
      <c r="P21" s="7"/>
    </row>
    <row r="22" spans="2:22" ht="66" customHeight="1" thickBot="1" x14ac:dyDescent="0.3">
      <c r="B22" s="5"/>
      <c r="G22" s="19"/>
      <c r="P22" s="7"/>
    </row>
    <row r="23" spans="2:22" ht="102.75" customHeight="1" thickBot="1" x14ac:dyDescent="0.3">
      <c r="B23" s="5"/>
      <c r="C23" s="20" t="s">
        <v>9</v>
      </c>
      <c r="D23" s="21"/>
      <c r="E23" s="22" t="s">
        <v>10</v>
      </c>
      <c r="F23" s="21"/>
      <c r="G23" s="22" t="s">
        <v>11</v>
      </c>
      <c r="H23" s="21"/>
      <c r="I23" s="23" t="s">
        <v>12</v>
      </c>
      <c r="J23" s="24"/>
      <c r="K23" s="25" t="s">
        <v>13</v>
      </c>
      <c r="L23" s="24"/>
      <c r="M23" s="26" t="s">
        <v>14</v>
      </c>
      <c r="N23" s="24"/>
      <c r="O23" s="27" t="s">
        <v>15</v>
      </c>
      <c r="P23" s="7"/>
      <c r="Q23" s="28"/>
    </row>
    <row r="24" spans="2:22" ht="6.75" customHeight="1" x14ac:dyDescent="0.35">
      <c r="B24" s="5"/>
      <c r="C24" s="29"/>
      <c r="D24"/>
      <c r="E24"/>
      <c r="F24"/>
      <c r="G24"/>
      <c r="H24"/>
      <c r="I24" s="30"/>
      <c r="J24"/>
      <c r="K24" s="30"/>
      <c r="L24"/>
      <c r="M24"/>
      <c r="N24"/>
      <c r="O24"/>
      <c r="P24" s="7"/>
    </row>
    <row r="25" spans="2:22" ht="409.6" customHeight="1" x14ac:dyDescent="0.25">
      <c r="B25" s="5"/>
      <c r="C25" s="31" t="s">
        <v>16</v>
      </c>
      <c r="D25" s="32"/>
      <c r="E25" s="33" t="s">
        <v>6</v>
      </c>
      <c r="F25" s="34"/>
      <c r="G25" s="35">
        <v>0.79166666666666663</v>
      </c>
      <c r="H25" s="34"/>
      <c r="I25" s="36" t="s">
        <v>32</v>
      </c>
      <c r="J25" s="37"/>
      <c r="K25" s="38">
        <v>0.81</v>
      </c>
      <c r="L25" s="39"/>
      <c r="M25" s="40" t="s">
        <v>17</v>
      </c>
      <c r="N25" s="41"/>
      <c r="O25" s="42">
        <f>G25-K25</f>
        <v>-1.8333333333333424E-2</v>
      </c>
      <c r="P25" s="43"/>
      <c r="Q25" s="44"/>
      <c r="R25" s="44"/>
      <c r="S25" s="44"/>
      <c r="T25" s="44"/>
      <c r="U25" s="44"/>
      <c r="V25" s="44"/>
    </row>
    <row r="26" spans="2:22" ht="23.25" x14ac:dyDescent="0.35">
      <c r="B26" s="5"/>
      <c r="C26" s="29"/>
      <c r="D26"/>
      <c r="E26" s="45"/>
      <c r="F26"/>
      <c r="G26" s="46"/>
      <c r="H26"/>
      <c r="I26" s="47"/>
      <c r="J26"/>
      <c r="K26" s="30"/>
      <c r="L26"/>
      <c r="M26" s="48"/>
      <c r="N26" s="48"/>
      <c r="O26" s="49"/>
      <c r="P26" s="7"/>
    </row>
    <row r="27" spans="2:22" ht="409.5" customHeight="1" x14ac:dyDescent="0.25">
      <c r="B27" s="5"/>
      <c r="C27" s="50" t="s">
        <v>18</v>
      </c>
      <c r="D27" s="32"/>
      <c r="E27" s="33" t="s">
        <v>6</v>
      </c>
      <c r="F27"/>
      <c r="G27" s="35">
        <v>0.97058823529411764</v>
      </c>
      <c r="H27"/>
      <c r="I27" s="51" t="s">
        <v>33</v>
      </c>
      <c r="J27"/>
      <c r="K27" s="38">
        <v>0.85</v>
      </c>
      <c r="L27" s="52"/>
      <c r="M27" s="40" t="s">
        <v>19</v>
      </c>
      <c r="N27" s="41"/>
      <c r="O27" s="53">
        <f>G27-K27</f>
        <v>0.12058823529411766</v>
      </c>
      <c r="P27" s="7"/>
    </row>
    <row r="28" spans="2:22" ht="6.75" customHeight="1" x14ac:dyDescent="0.35">
      <c r="B28" s="5"/>
      <c r="C28" s="29"/>
      <c r="D28"/>
      <c r="E28" s="45"/>
      <c r="F28"/>
      <c r="G28" s="46"/>
      <c r="H28"/>
      <c r="I28" s="47"/>
      <c r="J28"/>
      <c r="K28" s="30"/>
      <c r="L28"/>
      <c r="M28" s="48"/>
      <c r="N28" s="48"/>
      <c r="O28" s="49"/>
      <c r="P28" s="7"/>
    </row>
    <row r="29" spans="2:22" ht="218.25" customHeight="1" x14ac:dyDescent="0.25">
      <c r="B29" s="5"/>
      <c r="C29" s="54" t="s">
        <v>20</v>
      </c>
      <c r="D29" s="32"/>
      <c r="E29" s="33" t="s">
        <v>6</v>
      </c>
      <c r="F29"/>
      <c r="G29" s="35">
        <v>1</v>
      </c>
      <c r="H29"/>
      <c r="I29" s="55" t="s">
        <v>21</v>
      </c>
      <c r="J29"/>
      <c r="K29" s="38">
        <v>0.71</v>
      </c>
      <c r="L29" s="52"/>
      <c r="M29" s="40" t="s">
        <v>22</v>
      </c>
      <c r="N29" s="41"/>
      <c r="O29" s="53">
        <f>G29-K29</f>
        <v>0.29000000000000004</v>
      </c>
      <c r="P29" s="7"/>
    </row>
    <row r="30" spans="2:22" ht="6.75" hidden="1" customHeight="1" x14ac:dyDescent="0.35">
      <c r="B30" s="5"/>
      <c r="C30" s="29"/>
      <c r="D30"/>
      <c r="E30" s="45"/>
      <c r="F30"/>
      <c r="G30" s="46"/>
      <c r="H30"/>
      <c r="I30" s="47"/>
      <c r="J30"/>
      <c r="K30" s="30"/>
      <c r="L30"/>
      <c r="M30" s="48"/>
      <c r="N30" s="48"/>
      <c r="O30" s="49"/>
      <c r="P30" s="7"/>
    </row>
    <row r="31" spans="2:22" ht="395.25" customHeight="1" x14ac:dyDescent="0.25">
      <c r="B31" s="5"/>
      <c r="C31" s="56" t="s">
        <v>23</v>
      </c>
      <c r="D31" s="32"/>
      <c r="E31" s="33" t="s">
        <v>6</v>
      </c>
      <c r="F31"/>
      <c r="G31" s="35">
        <v>0.7857142857142857</v>
      </c>
      <c r="H31"/>
      <c r="I31" s="57" t="s">
        <v>34</v>
      </c>
      <c r="J31"/>
      <c r="K31" s="38">
        <v>0.84</v>
      </c>
      <c r="L31" s="52"/>
      <c r="M31" s="40" t="s">
        <v>24</v>
      </c>
      <c r="N31" s="41"/>
      <c r="O31" s="53">
        <f>G31-K31</f>
        <v>-5.428571428571427E-2</v>
      </c>
      <c r="P31" s="7"/>
    </row>
    <row r="32" spans="2:22" ht="6.75" customHeight="1" x14ac:dyDescent="0.35">
      <c r="B32" s="5"/>
      <c r="C32" s="29"/>
      <c r="D32"/>
      <c r="E32" s="45"/>
      <c r="F32"/>
      <c r="G32" s="46"/>
      <c r="H32"/>
      <c r="I32" s="47"/>
      <c r="J32"/>
      <c r="K32" s="30"/>
      <c r="L32"/>
      <c r="M32" s="48"/>
      <c r="N32" s="48"/>
      <c r="O32" s="49"/>
      <c r="P32" s="7"/>
    </row>
    <row r="33" spans="2:16" ht="163.5" customHeight="1" thickBot="1" x14ac:dyDescent="0.3">
      <c r="B33" s="5"/>
      <c r="C33" s="58" t="s">
        <v>25</v>
      </c>
      <c r="D33" s="32"/>
      <c r="E33" s="33" t="s">
        <v>6</v>
      </c>
      <c r="F33"/>
      <c r="G33" s="35">
        <v>0.9642857142857143</v>
      </c>
      <c r="H33"/>
      <c r="I33" s="59" t="s">
        <v>26</v>
      </c>
      <c r="J33"/>
      <c r="K33" s="38">
        <v>0.89</v>
      </c>
      <c r="L33" s="52"/>
      <c r="M33" s="40" t="s">
        <v>27</v>
      </c>
      <c r="N33" s="41"/>
      <c r="O33" s="53">
        <f>G33-K33</f>
        <v>7.4285714285714288E-2</v>
      </c>
      <c r="P33" s="7"/>
    </row>
    <row r="34" spans="2:16" ht="15.75" x14ac:dyDescent="0.25">
      <c r="B34" s="5"/>
      <c r="C34" s="60"/>
      <c r="D34" s="60"/>
      <c r="E34" s="16"/>
      <c r="M34" s="61"/>
      <c r="N34" s="61"/>
      <c r="O34" s="61"/>
      <c r="P34" s="7"/>
    </row>
    <row r="35" spans="2:16" ht="15.75" x14ac:dyDescent="0.25">
      <c r="B35" s="5"/>
      <c r="C35" s="62"/>
      <c r="D35" s="60"/>
      <c r="E35" s="16"/>
      <c r="M35" s="61"/>
      <c r="N35" s="61"/>
      <c r="O35" s="61"/>
      <c r="P35" s="7"/>
    </row>
    <row r="36" spans="2:16" x14ac:dyDescent="0.25">
      <c r="B36" s="5"/>
      <c r="C36" s="63"/>
      <c r="P36" s="7"/>
    </row>
    <row r="37" spans="2:16" ht="15.75" thickBot="1" x14ac:dyDescent="0.3">
      <c r="B37" s="64"/>
      <c r="C37" s="65"/>
      <c r="D37" s="65"/>
      <c r="E37" s="65"/>
      <c r="F37" s="65"/>
      <c r="G37" s="65"/>
      <c r="H37" s="65"/>
      <c r="I37" s="65"/>
      <c r="J37" s="65"/>
      <c r="K37" s="65"/>
      <c r="L37" s="65"/>
      <c r="M37" s="65"/>
      <c r="N37" s="65"/>
      <c r="O37" s="65"/>
      <c r="P37" s="66"/>
    </row>
    <row r="38" spans="2:16" ht="15.75" thickTop="1" x14ac:dyDescent="0.25"/>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K25">
    <cfRule type="cellIs" dxfId="23" priority="17" operator="between">
      <formula>0.76</formula>
      <formula>1</formula>
    </cfRule>
    <cfRule type="cellIs" dxfId="22" priority="18" operator="between">
      <formula>0.51</formula>
      <formula>0.75</formula>
    </cfRule>
    <cfRule type="cellIs" dxfId="21" priority="19" operator="between">
      <formula>0.26</formula>
      <formula>0.5</formula>
    </cfRule>
  </conditionalFormatting>
  <conditionalFormatting sqref="K27">
    <cfRule type="cellIs" dxfId="20" priority="13" operator="between">
      <formula>0.76</formula>
      <formula>1</formula>
    </cfRule>
    <cfRule type="cellIs" dxfId="19" priority="14" operator="between">
      <formula>0.51</formula>
      <formula>0.75</formula>
    </cfRule>
    <cfRule type="cellIs" dxfId="18" priority="15" operator="between">
      <formula>0.26</formula>
      <formula>0.5</formula>
    </cfRule>
  </conditionalFormatting>
  <conditionalFormatting sqref="K29">
    <cfRule type="cellIs" dxfId="17" priority="9" operator="between">
      <formula>0.76</formula>
      <formula>1</formula>
    </cfRule>
    <cfRule type="cellIs" dxfId="16" priority="10" operator="between">
      <formula>0.51</formula>
      <formula>0.75</formula>
    </cfRule>
    <cfRule type="cellIs" dxfId="15" priority="11" operator="between">
      <formula>0.26</formula>
      <formula>0.5</formula>
    </cfRule>
  </conditionalFormatting>
  <conditionalFormatting sqref="K31">
    <cfRule type="cellIs" dxfId="14" priority="5" operator="between">
      <formula>0.76</formula>
      <formula>1</formula>
    </cfRule>
    <cfRule type="cellIs" dxfId="13" priority="6" operator="between">
      <formula>0.51</formula>
      <formula>0.75</formula>
    </cfRule>
    <cfRule type="cellIs" dxfId="12" priority="7" operator="between">
      <formula>0.26</formula>
      <formula>0.5</formula>
    </cfRule>
  </conditionalFormatting>
  <conditionalFormatting sqref="K33">
    <cfRule type="cellIs" dxfId="11" priority="1" operator="between">
      <formula>0.76</formula>
      <formula>1</formula>
    </cfRule>
    <cfRule type="cellIs" dxfId="10" priority="2" operator="between">
      <formula>0.51</formula>
      <formula>0.75</formula>
    </cfRule>
    <cfRule type="cellIs" dxfId="9" priority="3" operator="between">
      <formula>0.26</formula>
      <formula>0.5</formula>
    </cfRule>
  </conditionalFormatting>
  <conditionalFormatting sqref="M7">
    <cfRule type="cellIs" priority="21" operator="between">
      <formula>0.76</formula>
      <formula>1</formula>
    </cfRule>
    <cfRule type="cellIs" dxfId="8" priority="22" operator="between">
      <formula>0.51</formula>
      <formula>0.75</formula>
    </cfRule>
    <cfRule type="cellIs" dxfId="7" priority="23" operator="between">
      <formula>0.26</formula>
      <formula>0.5</formula>
    </cfRule>
    <cfRule type="cellIs" dxfId="6" priority="24" operator="between">
      <formula>0</formula>
      <formula>0.25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CFD835C9-40CA-4373-A622-E28BF0087DFD}">
            <xm:f>0</xm:f>
            <xm:f>'\\192.168.1.251\control_interno\Año 2024\04. INFORME PORMENORIZADO\1. PRIMER SEMESTRE\02. Papel de Trabajo\[Informe SCI I Semestre 2024.xlsx]Analisis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44604DE7-23B8-4F03-BA94-06707C95002C}">
            <xm:f>0</xm:f>
            <xm:f>'\\192.168.1.251\control_interno\Año 2024\04. INFORME PORMENORIZADO\1. PRIMER SEMESTRE\02. Papel de Trabajo\[Informe SCI I Semestre 2024.xlsx]Analisis de Resultados'!#REF!</xm:f>
            <x14:dxf>
              <fill>
                <patternFill>
                  <bgColor rgb="FFFF0000"/>
                </patternFill>
              </fill>
            </x14:dxf>
          </x14:cfRule>
          <xm:sqref>K25</xm:sqref>
        </x14:conditionalFormatting>
        <x14:conditionalFormatting xmlns:xm="http://schemas.microsoft.com/office/excel/2006/main">
          <x14:cfRule type="cellIs" priority="16" operator="between" id="{0797924B-9802-4DD5-BEFB-AA5FD8C8842C}">
            <xm:f>0</xm:f>
            <xm:f>'\\192.168.1.251\control_interno\Año 2024\04. INFORME PORMENORIZADO\1. PRIMER SEMESTRE\02. Papel de Trabajo\[Informe SCI I Semestre 2024.xlsx]Analisis de Resultados'!#REF!</xm:f>
            <x14:dxf>
              <fill>
                <patternFill>
                  <bgColor rgb="FFFF0000"/>
                </patternFill>
              </fill>
            </x14:dxf>
          </x14:cfRule>
          <xm:sqref>K27</xm:sqref>
        </x14:conditionalFormatting>
        <x14:conditionalFormatting xmlns:xm="http://schemas.microsoft.com/office/excel/2006/main">
          <x14:cfRule type="cellIs" priority="12" operator="between" id="{3B7D17CE-D8C2-411E-BAC4-75599F7754F6}">
            <xm:f>0</xm:f>
            <xm:f>'\\192.168.1.251\control_interno\Año 2024\04. INFORME PORMENORIZADO\1. PRIMER SEMESTRE\02. Papel de Trabajo\[Informe SCI I Semestre 2024.xlsx]Analisis de Resultados'!#REF!</xm:f>
            <x14:dxf>
              <fill>
                <patternFill>
                  <bgColor rgb="FFFF0000"/>
                </patternFill>
              </fill>
            </x14:dxf>
          </x14:cfRule>
          <xm:sqref>K29</xm:sqref>
        </x14:conditionalFormatting>
        <x14:conditionalFormatting xmlns:xm="http://schemas.microsoft.com/office/excel/2006/main">
          <x14:cfRule type="cellIs" priority="8" operator="between" id="{6312B83F-C765-4155-A3A2-6BEBFF6D6FA3}">
            <xm:f>0</xm:f>
            <xm:f>'\\192.168.1.251\control_interno\Año 2024\04. INFORME PORMENORIZADO\1. PRIMER SEMESTRE\02. Papel de Trabajo\[Informe SCI I Semestre 2024.xlsx]Analisis de Resultados'!#REF!</xm:f>
            <x14:dxf>
              <fill>
                <patternFill>
                  <bgColor rgb="FFFF0000"/>
                </patternFill>
              </fill>
            </x14:dxf>
          </x14:cfRule>
          <xm:sqref>K31</xm:sqref>
        </x14:conditionalFormatting>
        <x14:conditionalFormatting xmlns:xm="http://schemas.microsoft.com/office/excel/2006/main">
          <x14:cfRule type="cellIs" priority="4" operator="between" id="{923F8A77-1CD0-45D7-9C33-03E1E4FAF964}">
            <xm:f>0</xm:f>
            <xm:f>'\\192.168.1.251\control_interno\Año 2024\04. INFORME PORMENORIZADO\1. PRIMER SEMESTRE\02. Papel de Trabajo\[Informe SCI I Semestre 2024.xlsx]Analisis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Yamile Morales Laverde</dc:creator>
  <cp:lastModifiedBy>ANA ZENAIDA HERNANDEZ OCHOA</cp:lastModifiedBy>
  <dcterms:created xsi:type="dcterms:W3CDTF">2024-01-31T00:18:57Z</dcterms:created>
  <dcterms:modified xsi:type="dcterms:W3CDTF">2024-07-26T17:01:04Z</dcterms:modified>
</cp:coreProperties>
</file>