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Plan de acción institucional\"/>
    </mc:Choice>
  </mc:AlternateContent>
  <xr:revisionPtr revIDLastSave="0" documentId="13_ncr:1_{A185E753-6BCE-4B49-A5FF-B6EE273B74A8}" xr6:coauthVersionLast="47" xr6:coauthVersionMax="47" xr10:uidLastSave="{00000000-0000-0000-0000-000000000000}"/>
  <bookViews>
    <workbookView xWindow="20370" yWindow="-120" windowWidth="24240" windowHeight="13020" xr2:uid="{00000000-000D-0000-FFFF-FFFF00000000}"/>
  </bookViews>
  <sheets>
    <sheet name="Plan de Acción 2023" sheetId="1" r:id="rId1"/>
    <sheet name="Hoja1" sheetId="2" state="hidden" r:id="rId2"/>
  </sheets>
  <definedNames>
    <definedName name="_xlnm._FilterDatabase" localSheetId="0" hidden="1">'Plan de Acción 2023'!$A$4:$AJ$53</definedName>
    <definedName name="modalidad" localSheetId="0">#REF!</definedName>
    <definedName name="modalidad">#REF!</definedName>
    <definedName name="Z_39B62FBC_4ECD_4B37_9374_7160777A7CFD_.wvu.FilterData" localSheetId="0" hidden="1">'Plan de Acción 2023'!$A$4:$AA$53</definedName>
    <definedName name="Z_93FCA4C2_E719_488D_B687_8F29FCB661FD_.wvu.FilterData" localSheetId="0" hidden="1">'Plan de Acción 2023'!$A$4:$AJ$54</definedName>
    <definedName name="Z_C1C719C6_99FB_48B3_930D_92019456C636_.wvu.FilterData" localSheetId="0" hidden="1">'Plan de Acción 2023'!$A$5:$AJ$53</definedName>
  </definedNames>
  <calcPr calcId="191029"/>
  <customWorkbookViews>
    <customWorkbookView name="Filtro 3" guid="{39B62FBC-4ECD-4B37-9374-7160777A7CFD}" maximized="1" windowWidth="0" windowHeight="0" activeSheetId="0"/>
    <customWorkbookView name="Filtro 2" guid="{C1C719C6-99FB-48B3-930D-92019456C636}" maximized="1" windowWidth="0" windowHeight="0" activeSheetId="0"/>
    <customWorkbookView name="Filtro 1" guid="{93FCA4C2-E719-488D-B687-8F29FCB661FD}"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pmpcnqVpAwTPjdqMArze6oFnOkmfn2IILc5J6AnKGyI="/>
    </ext>
  </extLst>
</workbook>
</file>

<file path=xl/calcChain.xml><?xml version="1.0" encoding="utf-8"?>
<calcChain xmlns="http://schemas.openxmlformats.org/spreadsheetml/2006/main">
  <c r="U53" i="1" l="1"/>
  <c r="V53" i="1" s="1"/>
  <c r="H53" i="1"/>
  <c r="V50" i="1"/>
  <c r="V49" i="1"/>
  <c r="V48" i="1"/>
  <c r="V47" i="1"/>
  <c r="V46" i="1"/>
  <c r="V45" i="1"/>
  <c r="V44" i="1"/>
  <c r="V43" i="1"/>
  <c r="V42" i="1"/>
  <c r="V41" i="1"/>
  <c r="V40" i="1"/>
  <c r="S40" i="1"/>
  <c r="V39" i="1"/>
  <c r="V38" i="1"/>
  <c r="S37" i="1"/>
  <c r="R37" i="1"/>
  <c r="V37" i="1" s="1"/>
  <c r="V36" i="1"/>
  <c r="V35" i="1"/>
  <c r="V34" i="1"/>
  <c r="V33" i="1"/>
  <c r="V32" i="1"/>
  <c r="V31" i="1"/>
  <c r="V30" i="1"/>
  <c r="V29" i="1"/>
  <c r="V28" i="1"/>
  <c r="V27" i="1"/>
  <c r="V26" i="1"/>
  <c r="V25" i="1"/>
  <c r="V24" i="1"/>
  <c r="V23" i="1"/>
  <c r="V22" i="1"/>
  <c r="V21" i="1"/>
  <c r="V20" i="1"/>
  <c r="V19" i="1"/>
  <c r="V18" i="1"/>
  <c r="V17" i="1"/>
  <c r="V15" i="1"/>
  <c r="V14" i="1"/>
  <c r="V13" i="1"/>
  <c r="V12" i="1"/>
  <c r="V11" i="1"/>
  <c r="V10" i="1"/>
  <c r="V9" i="1"/>
  <c r="V8" i="1"/>
  <c r="V7" i="1"/>
  <c r="V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45" authorId="0" shapeId="0" xr:uid="{00000000-0006-0000-0000-000001000000}">
      <text>
        <r>
          <rPr>
            <sz val="11"/>
            <color rgb="FF222222"/>
            <rFont val="Calibri"/>
            <scheme val="minor"/>
          </rPr>
          <t>Se realizaran entregas parciales por cada trimestre y el soporte corresponderá a los documentos:  
Encuesta de la unidad administrativa
Proyecto de TRD para la unidad administrativa.
Para el trimestre final el soporte corresponderá a los documentos 
Encuesta de la unidad administrativa.
Proyecto de TRD para la unidad administrativa.
Memoria descriptiva.
Acta de aprobación de TRD para el IDEP por el comité institucional de gestión y desempeño .
Oficio de radicación de TRD ante al Secretaria técnica del archivo de Bogotá.
======</t>
        </r>
      </text>
    </comment>
  </commentList>
  <extLst>
    <ext xmlns:r="http://schemas.openxmlformats.org/officeDocument/2006/relationships" uri="GoogleSheetsCustomDataVersion2">
      <go:sheetsCustomData xmlns:go="http://customooxmlschemas.google.com/" r:id="rId1" roundtripDataSignature="AMtx7mj6UysAvTf41G85rlleX244BLAIeg=="/>
    </ext>
  </extLst>
</comments>
</file>

<file path=xl/sharedStrings.xml><?xml version="1.0" encoding="utf-8"?>
<sst xmlns="http://schemas.openxmlformats.org/spreadsheetml/2006/main" count="737" uniqueCount="437">
  <si>
    <t>PLAN DE ACCIÓN INSTITUCIONAL - MIPG 2023
Instituto para la Investigación Educativa y el Desarrollo Pedagógico - IDEP</t>
  </si>
  <si>
    <t>META PLAN DE DESARROLLO DISTRITAL</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</si>
  <si>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</si>
  <si>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DIMENSIÓN</t>
  </si>
  <si>
    <t>DESCRIPCIÓN DE LA DIMENSIÓN</t>
  </si>
  <si>
    <t>No. Política</t>
  </si>
  <si>
    <t>POLÍTICA MIPG</t>
  </si>
  <si>
    <t>PLANES DECRETO 612 DE 2018</t>
  </si>
  <si>
    <t>METAS PROYECTO INVERSION 
VIGENCIA 2022</t>
  </si>
  <si>
    <t>PROCESO SIG</t>
  </si>
  <si>
    <t>ACTIVIDAD</t>
  </si>
  <si>
    <t>DEPENDENCIA RESPONSABLE</t>
  </si>
  <si>
    <t>QUIEN EJECUTA</t>
  </si>
  <si>
    <t>PRODUCTO A ENTREGAR</t>
  </si>
  <si>
    <t>META</t>
  </si>
  <si>
    <t>TIPO DE META</t>
  </si>
  <si>
    <t xml:space="preserve">PROGRAMADO </t>
  </si>
  <si>
    <t>EJECUTADO</t>
  </si>
  <si>
    <t>AVANCE ACUMULADO</t>
  </si>
  <si>
    <t>DESCRIPCIÓN DEL AVANCE PRIMER Y SEGUNDO TRIMESTRE</t>
  </si>
  <si>
    <t>DESCRIPCIÓN DEL AVANCE TERCER  Y CUARTO TRIMESTRE</t>
  </si>
  <si>
    <t>FUENTE DE VERIFICACIÓN</t>
  </si>
  <si>
    <t>SEGUIMIENTO SEGUNDA LÍNEA DE DEFENSA</t>
  </si>
  <si>
    <t>COMITÉS ASOCIADOS</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</si>
  <si>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</si>
  <si>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</si>
  <si>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</si>
  <si>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</si>
  <si>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</si>
  <si>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</si>
  <si>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</si>
  <si>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Gestión Estratégica del Talento Humano</t>
  </si>
  <si>
    <t>3. Plan Anual de Vacantes</t>
  </si>
  <si>
    <t>Implementar 1 estrategia para el fortalecimiento institucional</t>
  </si>
  <si>
    <t>Gestión de Talento Humano</t>
  </si>
  <si>
    <t xml:space="preserve">Reportar la información relacionada con la planta de personal del Instituto al Departamento Administrativo del Servicio Civil Distrital </t>
  </si>
  <si>
    <t xml:space="preserve">Subdirección Administrativa y Financiera </t>
  </si>
  <si>
    <t>Profesional Especializado - Talento Humano 222-3</t>
  </si>
  <si>
    <t>Reporte mensual de SIDEAP</t>
  </si>
  <si>
    <t>Sumatoria</t>
  </si>
  <si>
    <t xml:space="preserve">Primer Trimestre: El IDEP ha dado cumplimiento al reporte de la información a través de SIDEAP correspondiente a los meses de: diciembre 2022, enero y febrero de 2023 en los términos estipulados por el DASCD.
 Responsable Seguimiento: Wilson Farfán Suárez
 Segundo Trimestre: El IDEP ha dado cumplimiento al reporte de la información a través de SIDEAP correspondiente a los meses de: marzo, abril y mayo de 2023 en los términos estipulados por el DASCD. se registran las evidencias de renuncias y nombramientos efectuados en este periodo.
 Responsable Seguimiento: Wilson Farfán Suárez
 Responsable del seguimiento y fecha: Willson Farfán 05/07/2023 
</t>
  </si>
  <si>
    <t>Comisión de Personal</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</si>
  <si>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</si>
  <si>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</si>
  <si>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</si>
  <si>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t>Comité Institucional de Gestión y Desempeño</t>
  </si>
  <si>
    <t>7. Plan de Bienestar e Incentivos</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</si>
  <si>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</si>
  <si>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</si>
  <si>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t>Comité de Bienestar e Incentivos</t>
  </si>
  <si>
    <t>4. Plan de Previsión de Recursos Humanos</t>
  </si>
  <si>
    <t>Ejecutar las acciones pertinentes para efectuar las desvinculaciones de personal que se presenten y los nombramientos  requeridos por el IDEP, que permitan al Instituto contar con la planta de personal provista</t>
  </si>
  <si>
    <t>Resoluciones de nombramiento y / o desvinculación y Actas de posesión</t>
  </si>
  <si>
    <t>5. Plan Estratégico de Talento Humano</t>
  </si>
  <si>
    <t xml:space="preserve">Realizar las acciones capacitación, bienestar laboral y provisión de planta de personal programadas por el IDEP para la vigencia 2023 </t>
  </si>
  <si>
    <t>Consolidado mensual de acciones de bienestar y capacitación / Actas de posesión y resoluciones de nombramiento</t>
  </si>
  <si>
    <t>Comisión de Personal
Comité de Convivencia Laboral
Comité Paritario de Seguridad y Salud en el Trabajo
Grupo Brigadistas de Emergencias</t>
  </si>
  <si>
    <t>8. Plan de Trabajo Anual en Seguridad y Salud en el Trabajo</t>
  </si>
  <si>
    <t>Registrar en la página del Fondo de Riesgos Laborales la autoevaluación del año anterior.</t>
  </si>
  <si>
    <t xml:space="preserve">Contratista encargado del SG SST </t>
  </si>
  <si>
    <t>Registro de la autoevaluación</t>
  </si>
  <si>
    <t>Primer Trimestre: Se realiza el registro en la página del Fondo de Riesgos Laborales la autoevaluación del año 2022.</t>
  </si>
  <si>
    <t>Tercer Trimestre: No aplica, actividad ejecutada en el primer trimestre</t>
  </si>
  <si>
    <t xml:space="preserve">Comité Institucional de Gestión y Desempeño 
Comité Paritario en Seguridad y Salud en el Trabajo - COPASST
</t>
  </si>
  <si>
    <t>Ejecutar el Plan de Trabajo Anual de Seguridad y Salud en el Trabajo - SST</t>
  </si>
  <si>
    <t>Plan de trabajo anual ejecutado</t>
  </si>
  <si>
    <t>Primer Trimestre: Se ejecuta en un 6% el Plan de Trabajo Anual de Seguridad y Salud en el Trabajo - SST
 Segundo Trimestre: Durante el segundo trimestre del año 2023 se llevaron a cabo 6 actividades programadas en el Plan Anual de Trabajo de Seguridad y Salud en el trabajo en el cual se estableció: seguimiento a los contratistas, reunión del comité paritario de Seguridad y Salud en el Trabajo, inspecciones de elementos de emergencias como Botiquín y Camillas, Alimentación de Indicadores de Gestión del SGSST, se actualizó Matriz de Identificación de Peligros, Evaluación y Valoración del Riesgo, teniendo en cuenta el cambio de infraestructura, y se realizaron inspecciones de puesto de trabajo a puestos de trabajo de funcionarios que presentan patologías osteomusculares, en compañía de una fisioterapeuta especialista en SST de la ARL Seguros Bolívar.
 Responsable del seguimiento y fecha: Oscar Fabián González Romero</t>
  </si>
  <si>
    <t>Tercer Trimestre: Siguiendo los lineamientos del Plan Anual de Trabajo de Seguridad  y Salud en el Trabajo, para el tercer trimestre del año 2023, se prioriza la capacitación de los comités reglamentarios como lo fue el COPASST, el Comité de Convivencia Laboral y la Brigada de Emergencias del IDEP. Para estos comités se programaron capacitaciones virtuales y presenciales los temas que se trabajaron son: capacitación virtual de 50 horas del sistema de gestión de seguridad y salud en el trabajo para los integrantes del COPASST y Comité de Convivencia Laboral, Inscripción al curso de Acoso Laboral, capacitación en Primeros Auxilios virtual y presencial y capacitación de manejo de fuegos. Se llevaron a cabo las reuniones mensuales del Comité Paritario de Seguridad y Salud en el Trabajo, se realizaron inspecciones de Botiquines y Camillas. Como intervención a dos riesgos prioritarios, se aplicó la Batería de Riesgo Psicosocial a todos los funcionarios del IDEP en las instalaciones del Centro de Convenciones de Compensar, y se contó con el apoyo de una fisioterapeuta especialista en Seguridad y Salud en el Trabajo para la realización de Inspecciones de Puestos de Trabajo IPT. En cuanto a medicina laboral se realizaron tres exámenes médicos post- incapacidad y se realizaron a su vez exámenes de egreso e ingreso estos conceptos médicos reposan en la hoja de vida de cada funcionario.
 Responsable del seguimiento y fecha: Oscar Fabián González Romero 04/10/23
Cuarto Trimestre: Durante la vigencia del cuarto trimestre se llevaron a cabo actividades como la verificación de afiliación de riesgos laborales de los contratistas, se realizaron las reuniones mensuales del comité paritario de seguridad y salud en el trabajo, así como el comité de convivencia Laboral, se realizó capacitación de estilos de Vida saludable, junto con la ARL Seguros Bolívar se gestionó el software  “actívate” para la realización de pausas activas, se mantuvo actualizado el Perfil socio demográfico, se capacitó a funcionarios y contratistas en Ergonomía en el Trabajo, se realizaron inspecciones a botiquines y camillas de las instalaciones del IDEP, se participó en el Simulacro Distrital de Emergencias, se realizó la autoevaluación de los Estándares Mínimos ante la ARL Seguros Bolívar, se llevó a cabo la auditoría al SGSST por parte de la oficina de Control Interno y se llevó a cabo la Revisión anual del SGSST por parte de la Dirección.
Responsable del seguimiento y fecha: Oscar Fabián González Romero 29/12/23</t>
  </si>
  <si>
    <t xml:space="preserve">Formular el plan de trabajo SST anual para la siguiente vigencia </t>
  </si>
  <si>
    <t xml:space="preserve">Contratista encargado del SG SST  </t>
  </si>
  <si>
    <t>Plan de trabajo anual 2024</t>
  </si>
  <si>
    <t xml:space="preserve">Primer Trimestre: N/A
 Responsable Seguimiento: N/A
 Segundo Trimestre: N/A
 Responsable del seguimiento y fecha: N/A
</t>
  </si>
  <si>
    <t xml:space="preserve">Tercer Trimestre: N/A
 Responsable del seguimiento y fecha: N/A
Cuarto Trimestre: Se formula Plan Anual de Trabajo para la vigencia 2024, pendiente de aprobación por parte del Comité Institucional de Gestión y Desempeño
 Responsable del seguimiento y fecha: Oscar Fabián González Romero
</t>
  </si>
  <si>
    <t>Integridad</t>
  </si>
  <si>
    <t>No Aplica</t>
  </si>
  <si>
    <t>Ejecutar las actividades del PL-GTH-13-07 - Plan Gestión de Integridad IDEP formuladas para la vigencia 2023</t>
  </si>
  <si>
    <t>Profesional Especializado - Talento Humano y Gestores de Integridad</t>
  </si>
  <si>
    <t>Ejecución de las actividades propuestas en el plan de integridad 2023</t>
  </si>
  <si>
    <t>Grupo Gestores de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</si>
  <si>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</si>
  <si>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</si>
  <si>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</si>
  <si>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</si>
  <si>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 xml:space="preserve"> Dirección y Planeación</t>
  </si>
  <si>
    <t xml:space="preserve">Actualizar el Mapa de Riesgos de corrupción de la Entidad. </t>
  </si>
  <si>
    <t>Oficina Asesora de Planeación</t>
  </si>
  <si>
    <t>Contratista MIPG</t>
  </si>
  <si>
    <t xml:space="preserve">  Mapa de riesgos actualizado </t>
  </si>
  <si>
    <t>Primer Trimestre: 31/03/2023: Se realizan mesas de trabajo para la revisión y ajuste de los riesgos de gestión y corrupción asociados a los diferentes procesos del Instituto, verificando y actualizando elementos de: impacto, causa inmediata, causa raíz, descripción del riesgo, control y acción de tratamiento con los responsables del seguimiento. Las mesas de trabajo se realizaron los días 22, 24, 27, 28 y 29 de marzo de 2023 y contó con la participación de actores de las tres líneas de defensa. 
 Responsable Seguimiento: Juan Pedro Gutiérrez
 Segundo Trimestre: Para el segundo trimestre se consolida el Mapa de Riesgos por proceso con 11 riesgos de corrupción y 24 de gestión, con ajustes principalmente en la descripción del riesgo.
 Responsable del seguimiento y fecha: Juan Pedro Gutiérrez</t>
  </si>
  <si>
    <t>Tercer Trimestre: Actividad ejecutada al 100% 
 Responsable del seguimiento y fecha: Juan Pedro Gutiérrez 
Cuarto Trimestre: Actividad ejecutada al 100% 
 Responsable del seguimiento y fecha: Juan Pedro Gutiérrez 20/12/2023</t>
  </si>
  <si>
    <t>Compras y Contratación Pública</t>
  </si>
  <si>
    <t>2. Plan Anual de Adquisiciones</t>
  </si>
  <si>
    <t>Gestión Contractual</t>
  </si>
  <si>
    <t>Realizar seguimiento al Plan Anual de Adquisiciones según programación</t>
  </si>
  <si>
    <t>Oficina Jurídica</t>
  </si>
  <si>
    <t>Profesional especializado jurídica 222-03</t>
  </si>
  <si>
    <t>Actas Comité de Contratación</t>
  </si>
  <si>
    <t>Primer Trimestre: el día 15 de Febrero se realizó Comité de Contratación 2 de marzo se realizó comité de contratación y el 28 de marzo extraordinario de contratación. Se han realizado los procesos contractuales con el cumplimiento de los compromisos establecidos en los comités y en el Plan de adquisiciones.
 Responsable Seguimiento: Dayana Rengifo Flórez
 Segundo Trimestre: Durante el segundo trimestre se han celebrado cuatro sesiones ordinarias del Comité de Contratación. Acta No. 05 del 17 de abril de 2023; acta No. 06 del 16 de mayo de 2023 y Acta 07 del 29 de mayo y Acta No. 08 Extraordinaria del 13 de junio de 2023. Se encuentran en revisión de los integrantes del Comité para sus firmas. En el marco de los comités se realiza el seguimiento del Plan Anual de Adquisiciones conforme lo programado.
 Responsable del seguimiento y fecha: Dayana Rengifo del 04 de julio de 2023.</t>
  </si>
  <si>
    <t>Comité de Contratación</t>
  </si>
  <si>
    <t xml:space="preserve">Gestión Presupuestal y eficiencia del gasto público
</t>
  </si>
  <si>
    <t xml:space="preserve"> Gestión Financiera</t>
  </si>
  <si>
    <t>Gestionar la elaboración del anteproyecto de presupuesto de la vigencia 2024</t>
  </si>
  <si>
    <t>Profesional especializado Presupuesto 222-07</t>
  </si>
  <si>
    <t>Anteproyecto de presupuesto 2024</t>
  </si>
  <si>
    <t>Primer Trimestre: En el primer trimestre no se presentan avances en esta actividad dado que las gestiones que se realizan en conjunto con la Dirección Distrital de Presupuesto inician en el tercer trimestre del 2023. No obstante se gestionará con la Subdirectora Administrativa y Financiera la socialización en Comité Institucional de Gestión y Desempeño de la Directiva 001 de 2023, la cual establece Lineamientos de Política para el Presupuesto Anual a tener en cuenta por parte de las entidades del Distrito.
 Responsable Seguimiento: Paulo Alcides Leguizamón Vargas
 Segundo Trimestre: En el segundo trimestre no se presentan avances en esta actividad dado que las gestiones que se realizan en conjunto con la Dirección Distrital de Presupuesto inician en el tercer trimestre del 2023. No obstante, se socializó en Comité Institucional de Gestión y Desempeño la Directiva 001 de 2023, la cual establece Lineamientos de Política para el Presupuesto Anual a tener en cuenta por parte de las entidades del Distrito. Adicionalmente, se recibió por parte de la Secretaría Distrital de Hacienda Circular Externa SDH-00004, la cual establece la guía para la programación presupuestal vigencia 2024. Dentro de esta circular se encuentra el cronograma de actividades para dicha programación donde aparece como actividad uno con corte 30 de junio, el envío de información asociada con obligaciones contingentes generadas en operaciones de crédito, actividad que se responde por correo informando que para el IDEP no aplica entrega de este informe.
 Responsable del seguimiento y fecha: Paulo Alcides Leguizamón Vargas</t>
  </si>
  <si>
    <t>Realizar seguimiento al Plan Anual de Caja mensualmente</t>
  </si>
  <si>
    <t>Tesorero(a) General</t>
  </si>
  <si>
    <t>Seguimiento PAC</t>
  </si>
  <si>
    <t xml:space="preserve">Doce (12) </t>
  </si>
  <si>
    <t>Primer Trimestre: Para el primer trimestre del año 2023, se ha cumplido con 85,01% de los recursos programados en el PAC, el cual ha tenido el siguiente comportamiento para cada mes: Enero 2023: La ejecución del PAC de vigencia fue del 80,88% y en reservas del 88,52%. Para el caso de los recursos de vigencia, se vio afectado en su mayoría por recursos de nómina y aportes los cuales se ejecutaron en un 80,91% por retiro de funcionarios de la entidad y empleos que se encuentran en vacancia temporal. Febrero 2023: La ejecución del PAC de vigencia fue del 75,03% y en reservas del 79,64%. La ejecución de los recursos de vigencia se vio impactada por la no suscripción de contratos programados según programación inicial realizada en el mes de Diciembre de 2022, igualmente, los recursos por nómina y aportes tuvieron baja ejecución por los empleos de vacancia temporal, aunque este mes se llegaron a ejecutar recursos por 86,08% mejorando con respecto al mes anterior. En reservas no se pudo generar el pago de contratistas de la Oficina de Planeación y la Subdirección Administrativa y Financiera relativos a internet, aseo y el contrato suscrito con la Universidad Nacional por prórroga del mismo. Marzo 2023: La ejecución del PAC de vigencia fue del 96,41% y en reservas del 95,59%. En vigencia el componente de nómina tuvo una ejecución del 97,21%, Bienes y Servicios del 88,88% y el rubro de inversión del 98,41%. En reservas se pagaron el 100% de recursos programados por bienes y servicios, pero en inversión faltó un pago proyectado de un contrato de la Subdirección Administrativa y Financiera.
 Responsable Seguimiento: Nelson Ricardo Corredor 
 Segundo Trimestre: Para el segundo trimestre del año 2023, se ha cumplido con 76,25% de los recursos programados en el PAC, el cual ha tenido el siguiente comportamiento para cada mes: Abril 2023: La ejecución del PAC de vigencia fue del 76,67% y en reservas del 65,64%. Para el caso de los recursos de vigencia el indicador fue afectado en su mayoría por recursos de bienes y servicios que se ejecutaron en un 40,52% y en inversión en un 65,51% principalmente por el no giro de contratos de la oficina asesora de planeación y la subdirección académica. Mayo 2023: La ejecución del PAC de vigencia fue del 60,37% y en reservas del 21,23%. La baja ejecución de los recursos de vigencia se vio impactada por el no giro del retroactivo de nómina contemplado, que significó ejecutar solo el 70,10% de los recursos programados, para el caso de bienes y servicios solo se ejecutaron recursos por 76,05% y en Inversión por el 56,07%, los mismos se ven impactados por el no giro de contratos contemplados en la reprogramación del mes de marzo de 2023. Junio 2023: La ejecución del PAC de vigencia fue del 85,96% y en reservas del 0%. En vigencia el componente de nómina tuvo una ejecución del 91,92%, Bienes y Servicios del 63,56% y el rubro de inversión del 84,22%. Los rubros de bienes y servicios se vieron impactados por el no giro de contratos contemplados por la subdirección administrativa y financiera y la oficina de planeación, además en inversión no se giraron todos los recursos que se deban suscribir con personas jurídicas que ante el monto de recursos se vio impactado.
 Responsable del seguimiento y fecha: Nelson Ricardo Cruz Corredor 05/07/2023</t>
  </si>
  <si>
    <t xml:space="preserve">Comité Institucional de Gestión y Desempeño 
</t>
  </si>
  <si>
    <t>Presentar la evaluación del Plan de Sostenibilidad Contable para la vigencia</t>
  </si>
  <si>
    <t>Profesional especializado Contabilidad 222-04</t>
  </si>
  <si>
    <t>Evaluación al plan de sostenibilidad</t>
  </si>
  <si>
    <t>Primer Trimestre: Se llevó a cabo el seguimiento al reporte de la información financiera establecido en el Plan de Sostenibilidad Contable de la entidad, el cual se encuentra formalizado a través de las Resoluciones 193 de 2019 y 134 de 2022.
 Responsable Seguimiento: Oswaldo Gómez Lozano
Segundo Trimestre: Se llevó a cabo el seguimiento al reporte de la información financiera establecido en el Plan de Sostenibilidad Contable de la entidad, no se presentaron novedades en su cumplimiento, el plan se encuentra formalizado a través de las Resoluciones 193 de 2019 y actualizado mediante Resolución 134 de 2022.
 Responsable del seguimiento y fecha: Oswaldo Gómez Lozano 05/07/2023</t>
  </si>
  <si>
    <t>Primer Trimestre:
http://www.idep.edu.co/?q=content/gf-14-proceso-de-gesti%C3%B3n-financiera#overlay-context=
Segundo Trimestre:
https://www.idep.edu.co/articulo/gf-14-proceso-de-gestion-financiera
Tercer Trimestre:
https://www.idep.edu.co/sites/default/files/2023-07/PRO-GF-14-11%20Gesti%C3%B3n%20Contable.pdf
Cuarto Trimestre:
https://www.idep.edu.co/articulo/gf-14-proceso-de-gestion-financiera
chrome-extension://efaidnbmnnnibpcajpcglclefindmkaj/https://www.idep.edu.co/sites/default/files/2023-07/PRO-GF-14-11%20Gesti%C3%B3n%20Contable.pdf</t>
  </si>
  <si>
    <t xml:space="preserve">Comité técnico de sostenibilidad del sistema de contabilidad pública.
</t>
  </si>
  <si>
    <t>Gestión con Valores para Resultados (Operación interna)</t>
  </si>
  <si>
    <t>El propósito de esta dimensión es articular todos los mecanismos que contribuyan a que la entidad sea eficiente, efectiva y eficaz en su gestión interna.</t>
  </si>
  <si>
    <t xml:space="preserve">Fortalecimiento organizacional  y simplificación de procesos </t>
  </si>
  <si>
    <t>Mejoramiento Integral y Continuo</t>
  </si>
  <si>
    <t>Apoyar la actualización de los procedimientos y la documentación de los procesos del IDEP</t>
  </si>
  <si>
    <t>Contratista  Oficina Asesora de Planeación</t>
  </si>
  <si>
    <t xml:space="preserve">Formatos FT-MIC-03-04 </t>
  </si>
  <si>
    <t>100% de los procedimientos y documentos solicitados para actualizar en la Maloca SIG</t>
  </si>
  <si>
    <t xml:space="preserve">Primer Trimestre: Para el primer trimestre de 2023, se recibieron 11 solicitudes en el formato MIC-031-04 de creación, modificación y/o eliminación de documentos, revisando y emitiendo concepto favorable a las 11 solicitudes recibidas, con un indicador del 100% de respuesta a las solicitudes recibidas. 
 Responsable Seguimiento: Juan Pedro Gutiérrez
 Segundo Trimestre: Para el segundo trimestre de 2023, se recibieron 9 solicitudes en el formato MIC-031-04 de creación, modificación y/o eliminación de documentos para los procesos DIP-02, GT-12, EC-16, las cuales solicitaban la creación de 6 documentos y modificación de 12. Se emitió concepto favorable a las 9 solicitudes recibidas, con un indicador del 100% de respuesta a las solicitudes recibidas. 
 Responsable del seguimiento y fecha: Juan Pedro Gutiérrez 04/'7/2023
</t>
  </si>
  <si>
    <t>NA</t>
  </si>
  <si>
    <t>Gestión de Recursos Físicos y Ambiental</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</si>
  <si>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</si>
  <si>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 219-02</t>
  </si>
  <si>
    <t>Plan de Mantenimiento y ejecución</t>
  </si>
  <si>
    <t>Primer Trimestre: 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CASALIMPIA S.A. y del Sótano en la SEDE donde funciona el Archivo Central del IDEP.
 Responsable Seguimiento: Lilia Amparo Correa Moreno
 Segundo Trimestre: En este trimestre se continuaron las actividades de adaptación en la nueva sede del IDEP oficina en la Calle 26 No. 69-76 Torre 1 Oficina 1004, se continuas con la realizaron las actividades de aseo, limpieza de todas las áreas de la casa, desinfección, limpieza en la sede del IDEP, así como la desinfección de baño, puestos de trabajo, pisos, escaleras, ventanas, y puertas de la entidad, así como brigada de aseo general, por parte de las operarias de la empresa aseo y del Sótano en la SEDE donde funciona el Archivo Central del IDEP. Por otra parte y teniendo en cuenta el traslado de sede y las situaciones presentadas para suscribir el contrato de mantenimiento preventivo y correctivo del parque automotor, el cual se reprogramó en el Plan Anual de Adquisiciones, se solicitó ante el Comité Institucional de Gestión y Desempeño del 28/06/2023 la aprobación para ajustar las actividades del plan relacionadas con el mantenimiento del parque automotor. Por lo anterior, en el siguiente trimestre se realizarán los ajustes pertinentes al plan de mantenimiento.
 Se suscribió el nuevo contrato de Aseo y Cafetería con la empresa ECOLIMPIEZA, en el cual se contratan a dos (2) operarias.
 Responsable del seguimiento: Lilia Amparo Correa Moreno</t>
  </si>
  <si>
    <t>N/A</t>
  </si>
  <si>
    <t>Componente Gestión Ambiental</t>
  </si>
  <si>
    <t>Ejecutar y hacer seguimiento a las actividades formuladas en el plan de acción del Plan Institucional de Gestión Ambiental - PIGA.</t>
  </si>
  <si>
    <t>Contratista OAP</t>
  </si>
  <si>
    <t>Plan de acción del PIGA ejecutado</t>
  </si>
  <si>
    <t>Primer Trimestre: Para el primer trimestre del 2023, se realizaron las actividades formuladas en el plan de acción del Plan Institucional de Gestión Ambiental - PIGA.
 Responsable Seguimiento: Juan Pedro Gutiérrez
 Segundo Trimestre: Durante el periodo de reporte se ejecutaron las actividades programadas, entre las cuales se encuentran: difusión de la jornada del día de la movilidad sostenible, divulgación del calendario ambiental nacional y mundial a través de piezas gráficas en boletín interno y redes sociales, difusión de piezas gráficas sobre el uso eficiente de los recursos para los programas agua, energía, residuos, consumo sostenible y prácticas sostenibles, ejecución de la semana ambiental mediante la difusión de mensajes de sensibilización, ejecución de charla sobre elementos plásticos de un solo uso, jornada de registro bici y charla sobre separación adecuada de los residuos.
 Responsable del seguimiento y fecha: Francy Milena López García - 04/07/2023</t>
  </si>
  <si>
    <t>Gestión de Talento Humano - Gestión Tecnológica</t>
  </si>
  <si>
    <t xml:space="preserve">Adelantar acciones para el fortalecimiento institucional en materia de tecnología y las comunicaciones </t>
  </si>
  <si>
    <t>Subdirección Administrativa y Financiera  - Oficina Asesora de Planeación</t>
  </si>
  <si>
    <t>Profesional Especializado - Talento Humano y Contratista OAP</t>
  </si>
  <si>
    <t>Documentos que den cuenta de la gestión realizada</t>
  </si>
  <si>
    <t>Primer Trimestre: Se incorporó el componente TIC en el plan Institucional de Capacitación PIC 2023 formulado para la presente vigencia. 
 Responsable Seguimiento: Wilson Farfán Suárez y Juan Pedro Gutiérrez
Segundo Trimestre: Para el segundo trimestre se avanza en el estudio de modernización institucional de acuerdo con los lineamientos para el fortalecimiento institucional en materia de tecnologías de la información y las comunicaciones que permita adecuar la estructura organizacional a fin de garantizar el posicionamiento de los líderes de las áreas de TI, en un cargo que dependa del director general y garantizando su participación en el comité directivo, a efecto que la entidad genere valor al desarrollo misional y estratégico.
 Responsable del seguimiento y fecha: Wilson Farfán y Juan Pedro Gutiérrez Fúquene</t>
  </si>
  <si>
    <t>Tercer Trimestre: Se consolida el estudio de modernización por el cual se establece los lineamientos para el fortalecimiento y modernización institucional en materia de tecnologías de la información y las comunicaciones-TIC`s a partir de la creación y posicionamiento de la Oficina de Tecnologías de la Información y la Comunicación-OTIC el cual será entregado al DASD y del cual ya se aprobó presupuesto en la cuota global.
Responsable del seguimiento y fecha: Wilson Farfán y Juan Pedro Gutiérrez Fúquene 04/10/2023</t>
  </si>
  <si>
    <t>Mejora Normativa</t>
  </si>
  <si>
    <t>Gestión Jurídica</t>
  </si>
  <si>
    <t xml:space="preserve">Gestionar la revisión y actualización del normograma, de conformidad con el devenir de la realidad operativa del lDEP
</t>
  </si>
  <si>
    <t xml:space="preserve">Profesional especializado - Oficina Jurídica  </t>
  </si>
  <si>
    <t>Normograma</t>
  </si>
  <si>
    <t>sumatoria</t>
  </si>
  <si>
    <t>Primer Trimestre: Se está modificando el normograma en lo relativo a normas de la nueva Ley disciplinaria la cual quedará completada en el mes de junio de 2023 
 Responsable Seguimiento: Dayana Rengifo Flórez
 Segundo Trimestre: En el Comité Institucional de Gestión y Desempeño del 28 de junio se aprobó la modificación de la actividad y de su programación; inicialmente se formuló "actualizar y divulgar en la página WEB las normas sectoriales de conformidad con el devenir de la realidad operativa del IDEP" lo cual se validó durante el primer trimestre. Para el periodo de seguimiento se analizó la actividad, se realizó revisión preliminar del normograma publicado en el botón de Transparencia y acceso a la información pública y se determinó la necesidad de ajustar el contexto de la actividad, la cual queda así: "Gestionar la revisión y actualización del normograma, de conformidad con el devenir de la realidad operativa del lDEP"; Por lo anterior, iniciando el mes de julio se enviará a las áreas responsables la solicitud de actualización de los procesos del Normograma de la entidad, con fecha máxima para enviar información hasta el 31 de julio de 2023.
 Responsable del seguimiento y fecha: Dayana Rengifo Flórez, 30 de junio de 2023</t>
  </si>
  <si>
    <t>Gobierno Digital</t>
  </si>
  <si>
    <t>10. Plan Estratégico de Tecnologías de la Información y las Comunicaciones ­ PETI</t>
  </si>
  <si>
    <t>Gestión Tecnológica</t>
  </si>
  <si>
    <t>Ejecutar los proyectos de la vigencia en el marco del PETI 2023 y presentar trimestralmente el avance correspondiente al Comité Institucional de Gestión y Desempeño.</t>
  </si>
  <si>
    <t>Ingeniero contratista de la Oficina Asesora de Planeación</t>
  </si>
  <si>
    <t xml:space="preserve">Documentos que den cuenta de los proyectos del PETI  ejecutados </t>
  </si>
  <si>
    <t>Primer Trimestre:
 1. Se elaboró plan de trabajo para la actualización del documento PETI V1 de acuerdo a la Guía 6 y guía MINTIC 
 2. Se contempló dentro del plan de trabajo PETI. Cronograma de los talleres sugeridos haciendo uso de la Guía 6 . 
 3. El día 28 de marzo se envió correo al profesional del SIG solicitando el editable del documento PRO-GT-12-08 Formulación y Seguimiento al PETIC v6 y dar inicio a la actualización sugerida por la auditoría.
 4. El día 28 de marzo se envió correo al profesional del SIG solicitando el editable del documento PRO-GT-12-08 Formulación y Seguimiento al PETIC v6 y dar inicio a la actualización sugerida por la auditoría.
 5. Debido a que en el Instituto no existe un área de Tecnología, se elevó la consulta a la Jefe de la OAP para gestión correspondiente.
 6. El día 10 de abril se envió correo al profesional Wilson Farfán para realizar transferencia de conocimiento de las temáticas de Gestión Tecnológica, programadas para el 08 de agosto de 2023 de 8:00am a 10:30 am. 
 7. Se contempló dentro del plan de trabajo del PETI la actividad para atender esta observación: "El dominio de información, está incluido en el PETI de manera teórica, no se presenta evidencia de su desarrollo ni de la construcción de los instrumentos relacionados para apoyar la toma de decisiones basadas en datos, a través de iniciativas relacionadas con: Herramientas de análisis tales como bodegas de datos, herramientas de inteligencia de negocios y modelos de análisis, como Herramientas de análisis referencia al correlacionador de eventos y el firewall los cuales no son herramientas de analítica."
 8. Se tiene proyectada la compra de un nuevo firewall o servicio FWaaS, donde se atenderán las recomendaciones de seguridad para las IP, incluyéndose como parte de la ficha técnica.
 9. Se cambia el modo de contratación, pasando de Menor Cuantía a contratación directa, dado que se pasa de comprar la caja a adquirir el servicio FWaaS con el proveedor del Canal de Conectividad Avanzada, en este caso RENATA.
 Responsable Seguimiento: Ingenieros de Gestión Tecnológica. Tomado Plan de Seguimiento al PETI 
 Segundo Trimestre:
 1. Se llevó a cabo la adecuación y parametrización de las funcionalidades de Caja Menor en el sistema Goobi. Finalizando esta actividad.
 2. Se dio inicio al contrato 51 de 2023 con la empresa Renata para proveer el servicio de firewall
 3. Se dio inicio al contrato 57 de 2023 con la empresa COMINFOR para llevar a cabo las actividades de mantenimiento de la infraestructura del IDEP.
 4. Se encuentra en estado perfeccionado el contrato 70 de 2023 con la empresa ITSEC sas para el nuevo antivirus de la Entidad.
 5. Se elaboró la ficha técnica para la solución tecnología que reemplazará la hiperconvergencia, servidor de base de datos Oracle y switches, se encuentra en etapa de estudio de mercado.
 6. Se elaboraron los documentos precontractuales para llevar a cabo el proceso de adquisición de licencias M365 a través de Colombia Compra Eficiente - (agregación de demanda).
 Responsable y fecha de seguimiento: Ingenieros de Gestión Tecnológica: César Linares, Oscar Lozano, Juliett Yaver y Zulay García, Fecha: 30/06/2023</t>
  </si>
  <si>
    <t xml:space="preserve">Armonizar el Plan Estratégico de Tecnologías de la Información y las comunicaciones PETI del IDEP para la vigencia 2024 </t>
  </si>
  <si>
    <t>PETI formulado para la vigencia 2024</t>
  </si>
  <si>
    <t>Una (1) Publicación del PETI en la página Web</t>
  </si>
  <si>
    <t>Primer Trimestre: Actividad No programada para este trimestre.
 Responsable Seguimiento:
 Segundo Trimestre: Actividad No programada para este trimestre.
 Responsable del seguimiento y fecha:</t>
  </si>
  <si>
    <t xml:space="preserve">Cuarto Trimestre: Se verifica el documento PETI actualizado a diciembre 2023, no obstante, se hace la alerta sobre la adopción del documento en el sistema de gestión de calidad. 
Responsable Seguimiento: Francy Milena López García </t>
  </si>
  <si>
    <t>Actualización de los documentos del proceso de gestión tecnológica</t>
  </si>
  <si>
    <t xml:space="preserve">Ejecución del Plan de trabajo </t>
  </si>
  <si>
    <t>Primer Trimestre: Se llevan a cabo las actividades del plan de caracterización para la actualización de los documentos del proceso de Gestión Tecnológica. El día 21 de marzo se hizo entrega del documento IN-GT-12-07 Instructivo proceso de actualización sistemas GOOBI y Humano para revisión, aprobación y publicación en la Maloca. 
 Responsable Seguimiento: Ingenieros de Gestión Tecnológica. Tomado de El Plan de Seguridad y Privacidad de la Información, El Plan de Mantenimiento, Plan de Caracterización, Plan de Mejoramiento y Plan de Seguimiento al PETI 
 Segundo Trimestre: Se llevan a cabo las actividades del plan de caracterización para lo cual se entregan en este trimestre los siguientes documentos actualizados:
  1. FT-GT-12-22 Registro de requerimientos de los sistemas de información (antes denominado de necesidades)
  2. MN-GT-12-04 Manual admin cuentas usuarios V
  3. MN-GT-12-05 Manual para la administración del dominio Windows directorio activo y DNS del IDEP
  4. MN-GT-12-07 Manual para la administración de la red lan del idep y políticas de seguridad
 Responsable Seguimiento: Ingenieros César Linares, Oscar Lozano y Juliett Yaver. Fecha: 30/06/2023</t>
  </si>
  <si>
    <t>11. Plan de Tratamiento de Riesgos de Seguridad y Privacidad de la Información</t>
  </si>
  <si>
    <t xml:space="preserve">Mantener actualizada la base de conocimiento del proceso de gestión tecnológica. </t>
  </si>
  <si>
    <t>Base de conocimiento del proceso de gestión tecnológica actualizada en Drive</t>
  </si>
  <si>
    <t xml:space="preserve">Una (1) base de conocimiento </t>
  </si>
  <si>
    <t>Constante</t>
  </si>
  <si>
    <t>Primer Trimestre: Se actualiza la Base de conocimiento del proceso de Gestión tecnológica con los documentos correspondientes a gestiones con los proveedores de tecnología, sesiones de trabajo en videos, documentos relacionados con el traslado de sede (requerimientos, fotos, videos, planos), documentos referentes al sistema SIGA, a la gestión realizada para la renovación tecnológica, contingencias atendidas y las evaluaciones para el reemplazo de la hiperconvergencia y el firewall.
 Responsable Seguimiento: Ingenieros de Gestión Tecnológica. Tomado de El Plan de Seguridad y Privacidad de la Información, El Plan de Mantenimiento, Plan de Caracterización, Plan de Mejoramiento y Plan de Seguimiento al PETI 
 Segundo Trimestre: Se actualizó la base de conocimiento del proceso de Gestión Tecnológica y las bases de conocimiento específicas para los Sistemas de Información Goobi y Humano.
 Responsable Seguimiento: Ingeniera Juliett Yaver. Fecha: 04/07/2023</t>
  </si>
  <si>
    <t>12. Plan de Seguridad y Privacidad de la Información</t>
  </si>
  <si>
    <t>Hacer uso de servicios de computación en la nube  para mejorar los servicios que presta el IDEP a los grupos de  valor y partes de interesadas</t>
  </si>
  <si>
    <t>Contrato del sistema de información humano suscrito y ejecutado</t>
  </si>
  <si>
    <t>Un (1) Contrato suscrito y ejecutado</t>
  </si>
  <si>
    <t>Primer Trimestre: Se elaboran los documentos y se realiza la gestión necesaria para llevar a cabo el contrato con la Empresa Soporte Lógico quien provee el servicios SAAS del sistema Humano utilizado por más de 20 años en el IDEP para la liquidación de la nómina. Se da inicio al contrato #46-2023 el cual inició el 22 de marzo.
 Actividad cumplida al 100%, 
 Responsable Seguimiento: Ingeniera Juliett Yaver
 Segundo Trimestre: La actividad fue cumplida al 100% el trimestre pasado. El contrato 46 de 2023 firmado con la empresa Soporte Lógico se encuentra en ejecución. Al momento de elaborar este informe se ha realizado el primer pago bimestral.
 Se ha dado seguimiento al contrato realizando el soporte de primer nivel a los casos escalados en Mesa de Ayuda del IDEP, los casos que no pueden ser resueltos se escalan al proveedor en Mesa de Ayuda de este. Para el segundo trimestre se atendieron y solucionaron 22 casos. Se generan las estadísticas del los tickets validando el cumplimiento y se gestiona la documentación relacionada con los pagos.
 Responsable Seguimiento: Ingeniera Juliett Yaver Fecha: 04/07/2023</t>
  </si>
  <si>
    <t>Diseñar y aplicar encuesta de satisfacción de atención de usuarios de los servicios de TI</t>
  </si>
  <si>
    <t>Ingenieros contratistas de la Oficina Asesora de Planeación</t>
  </si>
  <si>
    <t>Encuesta Diseñada y aplicada.</t>
  </si>
  <si>
    <t>Una (1) encuesta</t>
  </si>
  <si>
    <t>Primer Trimestre: Actividad No programada para este trimestre.
 Responsable Seguimiento:
 Segundo Trimestre: N/A</t>
  </si>
  <si>
    <t xml:space="preserve">Cuarto Trimestre: Se verifican los soportes aportados, los cuales dan cuenta de la remisión de la encuesta. Se solicita como evidencia complementaria los resultados tabulados de la encuesta. 
Responsable Seguimiento: Francy Milena López García  </t>
  </si>
  <si>
    <t>Formular y ejecutar el Plan de Mantenimiento Preventivo y Monitoreo  sobre la infraestructura de TI de acuerdo con los lineamientos de Gobierno Digital</t>
  </si>
  <si>
    <t>Ingeniero contratista de la Oficina Asesora de Planeación y  Técnico Operativo Oficina Asesora de Planeación</t>
  </si>
  <si>
    <t>Plan de mantenimiento preventivo y monitoreo sobre la infraestructura formulado y ejecutado</t>
  </si>
  <si>
    <t>Primer Trimestre: Se diligencia el plan de mantenimiento y monitoreo para el primer trimestre de 2023.
 Se registra el seguimiento a los contratos de tecnología, la gestión realizada a los sistemas de información, las contingencias atendidas, los controles de cambio de los sistemas de información, las actualizaciones del firewall y la gestión del antivirus, las actualizaciones realizadas a los servidores y pcs del Instituto (sistema operativo, aplicaciones, parches de seguridad, etc..) , gestión de backups y listado de publicaciones de tips de seguridad.
 Responsable Seguimiento: Ingenieros de Gestión Tecnológica. Tomado de El Plan de Seguridad y Privacidad de la Información, El Plan de Mantenimiento, Plan de Caracterización, Plan de Mejoramiento y Plan de Seguimiento al PETI
 Segundo Trimestre: Se diligencia el plan de mantenimiento y monitoreo para el segundo trimestre de 2023.
 Se registra el seguimiento a los contratos de tecnología, la gestión realizada a los sistemas de información, las contingencias atendidas, los controles de cambio de los sistemas de información, control de cambios de contraseñas, las actualizaciones del firewall y la gestión del antivirus, las actualizaciones realizadas a los servidores y pcs del Instituto (sistema operativo, aplicaciones, parches de seguridad, etc..) , gestión de backups y listado de publicaciones de tips de seguridad, control de usuarios de mesa de ayuda, listado de equipos con daños, ciclos de vida de hardware y software. 
 Responsable Seguimiento: Ingenieros César Linares, Oscar Lozano y Juliett Yaver. Fecha: 04/07/2023
 Tomado de El Plan de Seguridad y Privacidad de la Información, El Plan de Mantenimiento, Plan de Caracterización, Plan de Mejoramiento y Plan de Seguimiento al PETI</t>
  </si>
  <si>
    <t>Ejecutar las actividades del plan de mejoramiento del proceso de gestión tecnológica de la auditoría del año 2022</t>
  </si>
  <si>
    <t>Plan de Mejoramiento del proceso de Gestión tecnológica - Auditoría de 2022</t>
  </si>
  <si>
    <t xml:space="preserve">Cuatro (4) seguimientos </t>
  </si>
  <si>
    <t xml:space="preserve">Primer Trimestre: Se realizan 5 sesiones de trabajo conjunto con los Ingenieros de TI para llevar a cabo las actividades del plan de mejoramiento programadas para el trimestre y se diligencian en el plan correspondiente, 
 Responsable Seguimiento: Ingenieros de Gestión Tecnológica. Tomado de El Plan de Seguridad y Privacidad de la Información, El Plan de Mantenimiento, Plan de Caracterización, Plan de Mejoramiento y Plan de Seguimiento al PETI 
 Segundo Trimestre: Se realizan 4 sesiones de trabajo conjunto con los Ingenieros de TI para llevar a cabo las actividades del plan de mejoramiento programadas para el trimestre y se diligencian en el plan correspondiente, 
 Responsable Seguimiento: Ingenieros César Linares, Oscar Lozano, Zulay García y Juliett Yaver. Fecha: 04/07/2023
</t>
  </si>
  <si>
    <t>Comité de Coordinación de Control Interno</t>
  </si>
  <si>
    <t xml:space="preserve">Seguridad Digital </t>
  </si>
  <si>
    <t>Ejecutar las actividades programadas en el Plan de Seguridad y Privacidad de la Información, en las fechas definidas para la vigencia 2023</t>
  </si>
  <si>
    <t xml:space="preserve"> Ingeniero contratista de la Oficina Asesora de Planeación</t>
  </si>
  <si>
    <t>Plan de Seguridad y Privacidad de la información para la vigencia 2023</t>
  </si>
  <si>
    <t>Primer Trimestre: 
 1. Se gestionó la suscripción del compromiso de cumplir con las políticas de seguridad de la información para un (1) funcionario nuevo y once (11) contratistas del IDEP.
 2. Se ejecutaron los backup a los activos de información del IDEP y se está diligenciando en el formato correspondiente.
 3. Se realizan las actualizaciones de equipos y servidores según lo indica el fabricante. 
 4. Los despliegues de los sistemas de información Goobi y Humano son valorados inicialmente por el área de gestión tecnológica verificando que la funcionalidad no presente errores al utilizarla y posteriormente se envía a los usuarios para validar que la funcionalidad cumpla lo requerido. Cada cambio que impacta la funcionalidad a los sistemas de información Goobi y Humano es documentado en el formato: FT-GT-12-22 Requerimientos del Sistema de Información y se registran en el plan de mantenimiento y monitoreo.
 5.En el mes de enero se envía un documento a la SAyF con los requerimientos técnicos y físicos a tener en cuenta para la selección de la nueva sede. Desde del mes de febrero se inicia el acompañamiento a las visitas de las posibles sedes. Una vez confirmada la nueva sede del IDEP, se apoyaron las actividades concernientes a GT-OAP a la preparación de la infraestructura y equipos para el traslado de sede, que involucraron adecuación del nuevo Data Center en sesiones de trabajo para definir la distribución, la desinstalación de equipos, el traslado, la instalación y la puesta en marcha, , puntos de red, puntos de corriente regulada, UPS, refrigeración, entre otros. En el momento se sigue realizando la revisión de las condiciones físicas de la nueva sede, en relación con las condiciones técnicas y de funcionamiento requeridas por la normatividad y los fabricantes para garantizar el buen funcionamiento de la infraestructura tecnológica. Por lo que se ha hecho necesario adecuar los equipos de cómputo para que funcionen correctamente de acuerdo a la disposición de la nueva infraestructura. Así mismo se apoyó y dirigió la instalación y distribución de las cámaras de seguridad, los repetidores de wifi y el biométrico; para este último se realizó el enrolamiento de funcionarios y contratistas del IDEP con el propósito de dar el acceso físico a las nueva Sede.
 6. Se publicó en maloca la versión actualizada en 2022 de la PO-GT-12-01 Política seguridad privacidad info. Fecha de Aprobación: 29/12/2022
 7. Se tiene proyectada la compra de un nuevo firewall o servicio FWaaS, donde se atenderán las recomendaciones de seguridad para las IP, incluyéndose como parte de la ficha técnica.
 8. Se realizó plan de trabajo para proceder a activar la verificación en dos pasos de las cuentas de correo por primera vez en el IDEP.
 9. Una vez revisada la actividad ("Aún no existe restricciones para descargar versiones portables de software de descubrimientos de red, puertos y unidades compartidas desde unidades de almacenamiento en la nube como Google drive o One drive".), y como se han mencionado en anteriores auditorías, no se va a realizar dado que no aplica al IDEP. Lo anterior teniendo en cuenta el carácter de la entidad, que es una entidad abierta donde su información es pública, siendo manifestado por la alta dirección y las áreas involucradas. Adicionalmente, es un mecanismo esencial para el manejo de información en la entidad. 
 10. Una vez revisada la documentación se están realizando pruebas para las restricciones del Power Shell.
 11.Se están realizando las pruebas respectivas a la unidad de almacenamiento de backup, se restringió el ingreso a la unidad de almacenamiento de backup a través de la red LAN dejándolo habilitado a través de conexión SSTP por usuario y contraseña.
 Responsable Seguimiento: Ingenieros de Gestión Tecnológica. 
 Tomado de El Plan de Seguridad y Privacidad de la Información, El Plan de Mantenimiento, Plan de Caracterización, Plan de Mejoramiento y Plan de Seguimiento al PETI 
 Segundo Trimestre:
 Se realizaron las siguientes actividades correspondientes al Plan de Seguridad y Privacidad de la información, así:
 1. Se gestionó la suscripción del compromiso de cumplir con las políticas de seguridad de la información para un (4) funcionario nuevo y once (9) contratistas del IDEP.
 2. Se ejecutaron los backup a los activos de información del IDEP y se está diligenciando en el formato correspondiente.
 3. Se realizan las actualizaciones de equipos y servidores según lo indica el fabricante, y se registran en el plan de mantenimiento y monitoreo.
 4. Se pone en producción una nueva versión 23.5.3.15.11 del sistema Goobi. Los detalles de los cambios se encuentran documentados en el formato FT-GT-12-22 Requerimientos del Sistema de Información
 5. Se recibió el mapa de puntos de red. Adecuación del aire acondicionado. Se solicitó al arrendador al arrendador una revisión al aire acondicionado, teniendo en cuenta que no estaba funcionando correctamente al no alcanzar el nivel de frío esperado. El diagnóstico de las personas que vinieron a atender la solicitud fue que se habían tapados los filtros del aire acondicionado al parecer por los trabajos finales de adecuación al centro de datos. 29/05/2023 Estabilización traslado de sede
 6. Se elaboró el plan de trabajo para la implementación del MSPI
 7. Se inició la actualización del Instrumento de evaluación MSPI para la vigencia 2023. Se inicia con la herramienta del Diagnóstico de Datos Personales y levantamiento de información.
 8. Se actualizó la actualización de los documentos MN-GT-12-07 Manual para la administración de la red LAN del IDEP y políticas de seguridad de manera que refleje la realidad del IDEP de acuerdo a las observaciones emitidas por la auditoría. Está para revisión y firma.
 9. Se realizó un cambio en el servicio de seguridad perimetral (Appliance), pasando de un equipo On premise a un servicio de FWaaS, el cual se encuentra a la fecha operando de forma correcta. Contrato No. 54 de 2023. SECOP II.
 10. Se realizó la verificación en dos pasos de las cuentas de correo por primera vez en el IDEP.
 11. El 18 de abril se activó la verificación en dos pasos de las cuentas de correo por primera vez en el IDEP.
 12. La actualización del plan de contingencia se iniciará en el mes de septiembre.
 13. Se presenta el resultado de pruebas de las restricciones del Power Shell. La restricción está operando.
 14. Se presentan las pruebas respectivas de la restricción al ingreso de la unidad de almacenamiento de backup. Restricción ingreso a las NAS.
 15. Se envió correo informando y solicitando a la subdirección académica se tenga en cuenta la parametrización de las aplicaciones web, aplicando las políticas de privacidad y seguridad de la información referentes al cambio de contraseñas de manera periódica.
 16. Se revisó y se actualizó el registro de activos de información y se envió para el tramite pertinente de publicación en la sección correspondiente de datos abiertos de la página web del IDEP.
 Responsable del seguimiento: Ingenieros de Gestión Tecnológica: César Linares, Juliett Yaver, Oscar Lozano, Zulay García Fecha: 04/07/2023
 Tomado de El Plan de Seguridad y Privacidad de la Información, El Plan de Mantenimiento, Plan de Caracterización, Plan de Mejoramiento y Plan de Seguimiento al PETI</t>
  </si>
  <si>
    <t>Ejecutar las actividades programadas en el Plan de Tratamiento de Riesgos de Seguridad y Privacidad de la Información, en las fechas definidas para la vigencia 2023</t>
  </si>
  <si>
    <t>Plan de  Plan de Tratamiento de Riesgos de Seguridad y Privacidad de la Información vigencia 2023</t>
  </si>
  <si>
    <t>Primer Trimestre:
 1. Se divulgan por chat institucional y el boletín del IDEP que se distribuye por correo electrónico los Tips de Seguridad.
 2. Se adelantó la ficha técnica para la nueva adquisición del antivirus incluyendo los servicios para la actualización de la consola.
 3. Se cambia el modo de contratación, pasando de Menor Cuantía a contratación directa, dado que se pasa de comprar la caja a adquirir el servicio FWaaS con el proveedor del Canal de Conectividad Avanzada, en este caso RENATA.
 4. Las contraseñas del sistema Goobi se han venido actualizando de acuerdo a la renovación de contratos y solicitudes por vencimiento y la de humano del profesional de nómina se actualizó el 28 de febrero. Las contraseñas del correo electrónico y del dominio están programadas para solicitar actualización automática cada 4 meses.
 5. El plan de tratamiento de riesgos de 2023 se ajustó en el 2022. 
 6. Se trabaja en el desarrollo del MGRSD, para poder realizar los ajustes al Plan de Tratamiento de Riesgos.
 Responsable Seguimiento: Ingenieros de Gestión Tecnológica
 Segundo Trimestre: Se realizaron las siguientes actividades:
 1. Se divulgan los tips informativos de seguridad y privacidad de la información por el WhatsApp y correo electrónico institucional.
 2. Se realiza el contrato No. 51 con Renata, para la adquisición del servicio de Firewall como Servicio FWaaS (Seguridad Avanzada) sobre el canal de Conectividad Avanzada.
 3. Durante el primer semestre se registró el acceso físico autorizado al datacenter a 13 personas.
 4. Sistema Goobi: Se restablecen 10 cuentas de usuario y se crean nuevas cuentas de acuerdo a las solicitudes de mesa de ayuda. Se inactiva la cuenta de Hugo Barrera. Sistema Humano: Se cambia la contraseña de Diana Cortés. Se verifica la configuración automática de las contraseñas de Dominio y Correo electrónico cambiando la longitud mínima de 8 a 10 caracteres y se mantiene el tiempo máximo de 3 meses y cumplido el tiempo el sistema solicita cambio por nueva contraseña.
 5. Se actualizó el mapa de riesgos de la Entidad incorporando los riesgos de seguridad digital para los activos de información del IDEP. Se formularon los riesgos de manera específica dentro del Mapa de Riesgos definiendo las acciones de tratamiento dependiendo de la causa del riesgo contemplando los mecanismos preventivos o mecanismos reactivos según corresponda.
 6. Durante el semestre se validaron los logs generados por los backups evidenciado que han dejado documentos abiertos en las carpetas TRD, a pesar de haber tomado medidas de precaución de informar que es necesario cerrar las carpetas y documentos al final del día y de preferencia realizar el apagado de los equipos los fines de semana.
 7. Durante el semestre, se habilitó y se intervino el Windows Defender en todos los equipos de la entidad, Se crearon scripts para ejecutar en los equipos tres veces al día revisión corta, incluyendo el sector de arranque y una semanal completa como parte del ejercicio de transición de adquisición del nuevo antivirus.
 8. Se generó el informe del firewall en el cual se evidencia que los filtros del firewall y el antivirus han protegido la infraestructura del IDEP de ataques y amenazas externas, con base en la política.
 9. Se realizaron los backups semanal y mensual según la periodicidad indicada para las bases de datos, aplicaciones, configuraciones de servicios, Directorio Activo, firewall, biométrico, equipos de red inalámbricos (Wifi)
 10. Las restricciones a las carpetas compartidas de las Oficinas están operando a través del directorio activo según el perfil de la oficina a la cual requiera el acceso. Se tienen registrados 56 usuarios en total para 7 oficinas. 1. Dirección general: 7 usuarios, 2. Planeación: 8, 3. Oficina Control Interno: 3, 4. Control Disciplinario: 1. 5. Oficina Jurídica: 5 6. Subdirección Administrativa y Financiera:20 7. Subdirección Académica: 23
 11. El acceso a la red del IDEP a través del Directorio Activo está configurado de acuerdo al horario de oficina de lunes a viernes 6:00 am a 6:00pm.
 12. Se realizaron las actualizaciones de seguridad de los sistemas operativos en servidores y equipos de cómputo (equipos de escritorio, portátiles). En el trimestre se realizaron 6 actualizaciones en los servidores Windows, En el servidor Oporto se actualizaron 90 paquetes, y el servidor de base de datos 19 paquetes se actualizaron.. Para los equipos PC las actualizaciones se realizan de forma automática, y el reinicio de estos, cuando aplica, se realiza en el horario fuera de oficina.
 13. Sistema Goobi: 10 contraseñas actualizadas en el trimestre, 33 en el año. Sistema Humano: 1 contraseña actualizada en el trimestre, 2 en el año. Las contraseñas para correo institucional, y contraseñas del directorio activo (inicio de sesión en cada PC), están configuradas de forma automática con una vigencia de 90 días, en ambos casos.
 14. Sistema Goobi: Mensualmente se envía un informe al proveedor Goobi indicando los tickets atendidos y los que quedan pendientes, esto se detalla en el informe concepto de supervisión que es elaborado con cada pago. Así mismo impacta en la calificación al proveedor que se realiza en cada pago. Mensualmente se generan las estadísticas de los tickets atendidos y los abiertos. En el segundo trimestre se atendieron 97 tickets de los cuales 3 quedaron sin atender en Abril (1), Mayo(1) y Junio(1). Sistema Humano: Bimestralmente el proveedor envía un informe con el listado de tickets atendidos, el IDEP identifica los tickets No atendidos y los menciona en el Informe de Supervisión, si los hubiese. Así mismo impacta en la calificación al proveedor que se realiza en cada pago. Mensualmente se generan las estadísticas de los tickets atendidos y los abiertos. En el segundo trimestre se atendieron 22 ticktes de los cuales todos fueron atendidos al cierre del periodo.
 15. En la página web están publicados 35 documentos de los cuales 9 son de información privada/reservada, quien vaya a consultar necesita pedir el acceso.
 Responsable Seguimiento: Ingenieros de Gestión Tecnológica: César Linares, Juliett Yaver, Oscar Lozano, Zulay García Fecha: 04/07/2023</t>
  </si>
  <si>
    <t>Defensa Jurídica</t>
  </si>
  <si>
    <t>Ejecutar el Plan de Acción de la Política de Prevención del daño antijurídico</t>
  </si>
  <si>
    <t>Profesional especializado y Contratista - Oficina  Jurídica</t>
  </si>
  <si>
    <t>Planes de Prevención del daño antijurídico 2023</t>
  </si>
  <si>
    <t>Primer Trimestre: Se presentó el plan de acción de prevención del daño antijurídico de acuerdo con las normas descritas por la Secretaría Jurídica Distrital.
 Responsable Seguimiento: Dayana Rengifo y Fabio Otalora
 Segundo Trimestre: En sesión No. 11 del 13 de junio de 2023 del comité de conciliación, en los compromisos se evidencia que la política de prevención del daño antijurídico se revisará en las sesiones del mes de julio y agosto para validación de su actualización, si es del caso. 
 Responsable del seguimiento y fecha: Dayana Rengifo, 04 de julio de 2023.</t>
  </si>
  <si>
    <t xml:space="preserve">Tercer Trimestre: Se han realizado dos sesiones ordinarias mensuales del Comité de Conciliación, en donde los puntos de la agenda consistieron en el informe de defensa judicial y el análisis de los posibles riesgos de daño antijurídico por cada una de las áreas, con el fin de poder construir la política de prevención del daño antijurídico. Las actas que se han cargado en la plataforma de SIPORJ WEB. 
Responsable del seguimiento y fecha: Dayana Rengifo
seguimientomipg.piga@idep.edu.co.  El documento de Plan de Acción de la Política de Prevención del Daño antijurídico se trabajó y socializó en los diferentes comités de conciliación que se realizaron en el año 2023. Adicionalmente se socializa la política  en todas las oficinas del IDEP  a través de capacitaciones, mesas de trabajo, talleres... Tanto la Oficina de la Subdirección Académica como la Oficina de Control Interno Disciplinario lanzaron sus alertas de riesgos y propusieron los ajustes al documento, los cuales fueron aceptados y cambiados en su momento.
El documento final de la Política de Prevención del Daño antijurídico  se cargó  en la plataforma SIPROJWEB, junto con el Acta del Comité de Conciliación  No. 22 de fecha 27 de noviembre de 2023. Continúa la vigencia de la Resolución No. 136 de 2019 y se publicará el Documento de la Política en MALOCA. Responsable de la actualización: Laura Matiz Mora, profesional especializada. </t>
  </si>
  <si>
    <t xml:space="preserve">Comité de Conciliación
</t>
  </si>
  <si>
    <t>Ejecutar el Plan de Acción del Comité de Conciliación</t>
  </si>
  <si>
    <t>Profesional especializado  y  Contratista - Oficina  Jurídica</t>
  </si>
  <si>
    <t xml:space="preserve">Actas de Comité Conciliación </t>
  </si>
  <si>
    <t>Primer Trimestre: Se realizaron 6 comités de conciliación los días 23/01/2023, 30/01/2023, 13/02/2023, 20/02/2023, 17/03/2023 y 27/03/2023
 Responsable Seguimiento: Dayana Rengifo
 Segundo Trimestre: Se realizaron 6 sesiones ordinarias del Comité de Conciliación. Actas 07, 08, 09, 10 , 11 y 12 . Las actas reposan en el aplicativo de SIPROJWEB
 Responsable del seguimiento y fecha: Dayana Rengifo, 04 de julio de 2023</t>
  </si>
  <si>
    <t xml:space="preserve">Comité de Conciliación </t>
  </si>
  <si>
    <t>Gestión con Valores para resultados
(Operación externa)</t>
  </si>
  <si>
    <t xml:space="preserve">El propósito de esta dimensión es articular todos los mecanismos que contribuyan a que la entidad logre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</si>
  <si>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</si>
  <si>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</si>
  <si>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Investigación y Desarrollo Pedagógico</t>
  </si>
  <si>
    <t>Gestionar la participación de 1635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</si>
  <si>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</si>
  <si>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 xml:space="preserve">Contratista Subdirección Académica </t>
  </si>
  <si>
    <t>Reportes trimestrales entregados a la OAP con la relación de los maestros y maestras de las metas 4 y 5 que participaron</t>
  </si>
  <si>
    <t>Primer Trimestre: Se gestionó la participación de 215 maestros y maestras en la implementación del proyecto de inversión 7553 contemplados en las Meta 5 como producto MGA, participantes del Programa Directivos Maestros y Maestras que Inspiran.
 Responsable Seguimiento: Luisa Fernanda Urrego
Segundo Trimestre: Se gestionó la participación de 341 maestros y maestras en la Meta 4 y 101 en la Meta 5 para un total 442 de  en la implementación del proyecto de inversión 7553 participantes del Programa Directivos, Maestros y Maestras que Inspiran, EMII y Semilleros de investigación.
 Responsable del seguimiento y fecha: Claudia Ximena Ochoa Ángel 4/07/2023</t>
  </si>
  <si>
    <t xml:space="preserve">Primer Trimestre: SEGPLAN/ MGA Marzo
Segundo Trimestre: SEGPLAN/ MGA Junio
Tercer Trimestre: SEGPLAN/ MGA Septiembre
Cuarto Trimestre: SEGPLAN/ MGA Diciembre
</t>
  </si>
  <si>
    <t>Comité Académico
Comité Ciencia, Tecnología e Innovación</t>
  </si>
  <si>
    <t>Realizar 250 encuestas de satisfacción a los usuarios de los servicios del IDEP.</t>
  </si>
  <si>
    <t xml:space="preserve">Encuestas realizadas  a los usuarios de los servicios </t>
  </si>
  <si>
    <t>Primer Trimestre: Se realizaron 46 encuestas de satisfacción a los usuarios de los servicios del Instituto (33 a participantes en eventos, 4 a usuarios que recibieron respuesta de su PQRS y 9 a usuario que postularon su artículo en la Revista Educación y Ciudad)
 Responsable Seguimiento: Luisa Fernanda Urrego
Segundo Trimestre: Se realizaron 66 encuestas de satisfacción a los usuarios de los servicios del Instituto (58 a participantes en eventos, 4 a usuarios que recibieron respuesta de su PQRS y 4 a usuario que postularon su artículo en la Revista Educación y Ciudad)
 Responsable del seguimiento y fecha: Claudia Ximena Ochoa Ángel 4/07/2023</t>
  </si>
  <si>
    <t>Formular, ejecutar y realizar seguimiento a las actividades del plan de participación ciudadana</t>
  </si>
  <si>
    <t xml:space="preserve">Matriz seguimiento a las actividades </t>
  </si>
  <si>
    <t>Primer Trimestre: Se realizó la formulación, ejecución y seguimiento a las actividades del plan de participación ciudadana programadas para el primer trimestre en cuanto a el lanzamiento del Reto público virtual formulación del Plan Anticorrupción y de Atención Ciudadano, el lanzamiento Programa Directivos docentes, Maestros y Maestras que Inspiran; la Audiencia Pública de Rendición de Cuentas – vigencia 2022; las publicaciones de programas de investigación en la página web; el envío masivo de encuestas de satisfacción y las socializaciones o talleres de los eventos académicos.
 Responsable Seguimiento: Luisa Fernanda Urrego
 Segundo Trimestre: Se realizó la formulación, ejecución y seguimiento a las actividades del plan de participación ciudadana programadas para el segundo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
 Responsable del seguimiento y fecha: Claudia Ximena Ochoa Ángel 4/7/2023</t>
  </si>
  <si>
    <t xml:space="preserve">Comité Académico
</t>
  </si>
  <si>
    <t xml:space="preserve">Servicio al ciudadano </t>
  </si>
  <si>
    <t>Implementar 1 estrategia eficaz y efectiva de socialización, divulgación  y gestión del conocimiento derivado de las investigaciones y publicaciones del IDEP y de los docentes del Distrito</t>
  </si>
  <si>
    <t>Publicar en el CRIIE 20 informes finales de los estudios y/o los libros producidos por el IDEP, para que puedan ser consultados por los ciudadanos y partes interesadas</t>
  </si>
  <si>
    <t xml:space="preserve">  informes finales de los estudios y/o los libros producidos por el IDEP</t>
  </si>
  <si>
    <t>Primer Trimestre: Actividad no programada para este periodo
 Responsable Seguimiento: Luisa Fernanda Urrego
 Segundo Trimestre: En el segundo trimestre se publicaron 18 libros e informes de investigación en el CRIIE (Formulación de lineamientos curriculares, Saber pedagógico en liderazgo, emprendimiento, saber pedagógico en género y diversidad sexual, índice del derecho a la educación, saber pedagógico en educación rural, saber pedagógico en educación artística, saber pedagógico en pensamiento lógico, experiencias en investigación e innovación educativa, entre otros), los cuales pueden ser consultados en el repositorio y se encuentran relacionados en la evidencia del presente seguimiento.
 Responsable del seguimiento y fecha: Claudia Ximena Ochoa Ángel 6/07/2023</t>
  </si>
  <si>
    <t xml:space="preserve">Cuarto Trimestre: Se verifica la información aportada como soporte del cumplimiento de la actividad. 
Responsable Seguimiento: Francy Milena López García   </t>
  </si>
  <si>
    <t>Comité Académico</t>
  </si>
  <si>
    <t>Simplificación, Racionalización y Estandarización de trámites</t>
  </si>
  <si>
    <t>Atención al ciudadano</t>
  </si>
  <si>
    <t>Registrar trimestralmente en la plataforma SUIT en el módulo Racionalización opción de menú "Gestión de datos de operación" la información para cada una de las OPAS inscritas y remitir con Memorando a la Oficina Asesora de Planeación</t>
  </si>
  <si>
    <t>Subdirección Académica</t>
  </si>
  <si>
    <t>Profesional Especializado 222-03 Gestión Documental</t>
  </si>
  <si>
    <t>Reporte Datos Operación de la plataforma SUIT</t>
  </si>
  <si>
    <t>4 reportes</t>
  </si>
  <si>
    <t>Primer Trimestre: 27/03/2023: Se reporta la información Datos de operación para formatos integrados
 Responsable Seguimiento: Diana Prada
 Segundo Trimestre: Se realiza el reporte de datos de operación para los dos OPA´s del SUIT: Postulación para publicación(es) de un artículo en la Revista Educación y Ciudad, el cual tuvo 36 solicitudes resueltas en línea, un (1) PQRS recibido y una (1) convocatoria; y Consulta material bibliográfico en el Centro de Recursos de Investigación e Innovación Educativa (CRIIE) con cero (0) solicitudes resueltas en línea y cero (0) PQRS recibidas.
 Responsable del seguimiento y fecha: Diana Prada y Andrés Ríos</t>
  </si>
  <si>
    <t>Evaluación de Resultados</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</si>
  <si>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(y) saber permanentemente el estado de avance de su gestión, (ii) plantear las acciones para mitigar posibles riesgos que la puedan desviar del cumplimiento de sus metas, y (iii) al final del periodo, determinar si logra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</si>
  <si>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Seguimiento y evaluación del desempeño institucional </t>
  </si>
  <si>
    <t>Dirección y Planeación</t>
  </si>
  <si>
    <t>Realizar el 100% de los seguimientos al Proyecto de Inversión y  Plan Estratégico 2020-2024</t>
  </si>
  <si>
    <t>Profesional Especializado Oficina Asesora de Planeación</t>
  </si>
  <si>
    <t>Seguimientos del proyecto de inversión PEDI 2020-2024 (seguimiento trimestral vencido - el seguimiento se realiza teniendo en cuenta el último de la vigencia anterior hasta el seguimiento del tercer trimestre de la vigencia)</t>
  </si>
  <si>
    <t>100% de los seguimientos al proyecto de inversión y al PEDI 2020-2024</t>
  </si>
  <si>
    <t>Primer trimestre: 27-03-2023: Se realizó el seguimiento con corte a diciembre 2022,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Se hizo seguimiento con corte a diciembre 2022, en el mes de enero 2023 al PEDI.
  Responsable Seguimiento: Adriana Correa
 Segundo trimestre: 28-06-2023: Se realizó el seguimiento con corte a marzo 2023,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Se hizo seguimiento con corte a marzo 2023 en el mes de abril 2023.
 Responsable Seguimiento: Adriana Correa - Adriana Villamizar</t>
  </si>
  <si>
    <t xml:space="preserve">Tercer Trimestre: Se presentó la programación y avance de cada meta proyecto de inversión, meta plan de desarrollo y producto MGA , así como la ejecución presupuestal del proyecto de inversión 7553, en el Comité Institucional de Gestión y Desempeño para el III Trimestre en los CIGD de 12 de  julio, 15 de agosto, 13 de septiembre de 2023. 
Responsable del seguimiento y fecha: Adriana Correa 02/10/2023
Cuarto Trimestre:
Se presentó la programación y avance de cada meta proyecto de inversión, meta plan de desarrollo y producto MGA, así como la ejecución presupuestal del proyecto de inversión 7553, en el Comité Institucional de Gestión y Desempeño del 13 de enero, 20 de febrero, 21 de marzo, 17 abril, 17 mayo, 28 junio,  12 de julio, 15 de agosto, 13 de septiembre de 2023, 10 de octubre, 8 de noviembre y 12 de diciembre de 2023.
Responsable Seguimiento: Adriana Correa 
</t>
  </si>
  <si>
    <t>Realizar seguimiento trimestrales  al Plan de Acción Institucional- MIPG, Plan de mejoramiento</t>
  </si>
  <si>
    <t xml:space="preserve">Actas Comité Institucional de Gestión y Desempeño con el seguimiento 
</t>
  </si>
  <si>
    <t xml:space="preserve"> 100% de los seguimientos trimestrales </t>
  </si>
  <si>
    <t>Primer Trimestre: 31/03/2023: Se realiza el seguimiento en el CIGD del 21 de marzo de 2023.
 Responsable Seguimiento: Juan Pedro Gutiérrez
 Segundo Trimestre: Se realiza el seguimiento en CIGD de mayo de 2023
 Responsable del seguimiento y fecha: Francy Milena López García 04/07/2023</t>
  </si>
  <si>
    <t xml:space="preserve">Presentar mensualmente  al comité Institucional de Gestión y desempeño el seguimiento al proyecto de Inversión - PEDI 2020-2024 </t>
  </si>
  <si>
    <t xml:space="preserve">Presentaciones mensuales con el seguimiento al proyecto de Inversión - PEDI 2020-2024 </t>
  </si>
  <si>
    <t xml:space="preserve">100% de las presentaciones </t>
  </si>
  <si>
    <t>Primer trimestre: 27-03-2023: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Responsable Seguimiento: Adriana Correa
  Segundo trimestre: 28-06-2023: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Responsable Seguimiento: Adriana Correa - Adriana Villamizar</t>
  </si>
  <si>
    <t xml:space="preserve">Tercer Trimestre:
Se presentó la programación y avance de cada meta proyecto de inversión, meta plan de desarrollo y producto MGA , así como la ejecución presupuestal del proyecto de inversión 7553, en el Comité Institucional de Gestión y Desempeño para el III Trimestre en los CIGD del 12 de  julio, 15 de agosto, 13 de septiembre de 2023. 
Responsable Seguimiento: Adriana Correa 
Cuarto Trimestre:
Se presentó la programación y avance de cada meta proyecto de inversión, meta plan de desarrollo y producto MGA, así como la ejecución presupuestal del proyecto de inversión 7553, en el Comité Institucional de Gestión y Desempeño del 13 de enero, 20 de febrero, 21 de marzo, 17 abril, 17 mayo, 28 junio,  12 de julio, 15 de agosto, 13 de septiembre de 2023, 10 de octubre, 8 de noviembre y 12 de diciembre de 2023.
Responsable Seguimiento: Adriana Correa 
</t>
  </si>
  <si>
    <t xml:space="preserve">Primer Trimestre: 
 http://www.idep.edu.co/?q=content/proyectos-de-inversi%C3%B3n
 \\Apolo\120_oap\IDEP2022\120_19_INFORMES\120_19_2 Informes Otras Entidades
 Actas de Comité Institucional de Gestión y Desempeño
Tercer Trimestre: 
 http://www.idep.edu.co/?q=content/proyectos-de-inversi%C3%B3n
 \\Apolo\120_oap\IDEP2022\120_19_INFORMES\120_19_2 Informes Otras Entidades
 Actas de Comité Institucional de Gestión y Desempeño
Cuarto Trimestre: 
 http://www.idep.edu.co/?q=content/proyectos-de-inversi%C3%B3n
 \\Apolo\120_oap\IDEP2022\120_19_INFORMES\120_19_2 Informes Otras Entidades
 Actas de Comité Institucional de Gestión y Desempeño
</t>
  </si>
  <si>
    <t>Información y comunicación</t>
  </si>
  <si>
    <t>El propósito de esta dimensión es articular todos los mecanismos par garantizar la conservación de la información de la entidad y su disponibilidad oportuna y efectiva a la ciudadanía</t>
  </si>
  <si>
    <t>Archivos y Gestión Documental</t>
  </si>
  <si>
    <t>1. Plan Institucional de Archivos de la Entidad ­PINAR</t>
  </si>
  <si>
    <t>Gestión Documental</t>
  </si>
  <si>
    <t>Actualizar las tablas de retención documental del IDEP.</t>
  </si>
  <si>
    <t xml:space="preserve">Subdirección Académica y Subdirección Administrativa y Financiera </t>
  </si>
  <si>
    <t xml:space="preserve"> Profesional Especializado Gestión Documental</t>
  </si>
  <si>
    <t xml:space="preserve">- Proyecto de Tablas de Retención Documental para el IDEP.
- Oficio de radicación de TRD ante la Secretaría técnica del archivo de Bogotá.
</t>
  </si>
  <si>
    <t>TRD Actualizadas y radicadas ante el archivo distrital</t>
  </si>
  <si>
    <t>Primer Trimestre: No se realiza avances de la actividad por motivos de traslado de sede y ausencia de personal del Proceso de Gestión Documental.
 Responsable Seguimiento: Oscar Pérez
 Observación: Se modifica la actividad de acuerdo con lo aprobado en el Comité Institucional de Gestión y Desempeño del 28/06/2023.
 Segundo Trimestre: Se realiza la solicitud de modificación al plan de acción de MIPG aprobado mediante comités de gestión y desempeño del 28 de junio de 2023, la actividad aprobada corresponde a: Actualizar las tablas de retención documental del IDEP. En el segundo trimestre se realizó: encuestas estudio de área y proyectos de TRD para las unidades administrativas DIRECCIÓN GENERAL, OFICINA ASESORA JURÍDICA, OFICINA ASESORA DE PLANEACIÓN. es de resaltar que dichos documentos serán firmados en original en comité de gestión y desempeño una vez se tengan todos los proyectos de TRD y versión final de memoria descriptiva.
 Responsable del seguimiento: Andrés Ríos León</t>
  </si>
  <si>
    <t>Tercer Trimestre: Se elabora proyecto final de TRD para las unidades administrativas del IDEP y se remiten vía correo electrónico para revisión final de las mismas a los jefes de área.
 Responsable del seguimiento: Andrés Ríos León
Cuatro trimestre: Se aprueba el proyecto de TRD mediante acta de comité institucional de gestión y desempeño 14 del 13-09-2023. Sin embargo, mediante correo del 22-12-2023 la subdirección realiza solicitudes de actualización a la TRD del área, lo cual implica cambiar numeración de todas las Series y subseries del IDEP. y volver a presentar el proyecto de TRD en todas las oficinas, pues algunas ya habían firmado el proyecto de TRD.</t>
  </si>
  <si>
    <t xml:space="preserve">
Comité institucional de gestión y desempeño.</t>
  </si>
  <si>
    <t>Transparencia, acceso a la información pública y lucha contra la corrupción</t>
  </si>
  <si>
    <t>Divulgación y Comunicación</t>
  </si>
  <si>
    <t>Solicitar a Talento Humano del IDEP el agendamiento de una (1) capacitación sobre la elaboración de documentos accesibles gestionada con el INCI, con el fin de cumplir con uno de los requisitos que contempla el Anexo 1 de la Resolución Mintic 1519 de 2020</t>
  </si>
  <si>
    <t>Webmaster IDEP</t>
  </si>
  <si>
    <t>Listado de asistencia</t>
  </si>
  <si>
    <t>Primer Trimestre: Se solicita a Talento Humano del IDEP el agendamiento de la próxima capacitación que el INCI brinda en el mes de abril de 2023, - Se envía boletín interno con la grabación de un taller de capacitación grabado por el INCI en el año 2022 sobre documentos accesibles, adicional se envía un documento guía en pdf.
 Responsable Seguimiento: Rolando Bohórquez
 Segundo Trimestre:  Se elaboró vídeo sobre cómo hacer documentos accesibles, con una duración de 28 minutos, el cual será divulgado en boletín interno, lo cual se gestionó como complemento de la actividad. Se continua con la gestión ante el INCI para incluir al personal de la entidad en una jornada de capacitación. En el Comité Institucional de Gestión y Desempeño del 28/06/2023 se solicitó aprobación para la reprogramación de la actividad, la cual se planea finalizar en el siguiente trimestre
 Responsable Seguimiento: Rolando Bohórquez Agudelo</t>
  </si>
  <si>
    <t>Gestión de la Información Estadística</t>
  </si>
  <si>
    <t>Actualizar el documento de caracterización de usuarios</t>
  </si>
  <si>
    <t>Contratista Subdirección Académica</t>
  </si>
  <si>
    <t>Documento actualizado</t>
  </si>
  <si>
    <t>Primer Trimestre: Actividad no programada para este periodo
 Responsable Seguimiento: Luisa Fernanda Urrego
 Segundo Trimestre: Actividad no programada para este periodo
 Responsable del seguimiento y fecha: Claudia Ximena Ochoa Ángel 4/7/2023</t>
  </si>
  <si>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</si>
  <si>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</si>
  <si>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el informe de empalme por cambio de administración Distrital</t>
  </si>
  <si>
    <t xml:space="preserve">Subdirección Académica 
Oficina Asesora de Planeación
</t>
  </si>
  <si>
    <t>Contratista Subdirección Académica y Contratista Oficina Asesora de Planeación</t>
  </si>
  <si>
    <t xml:space="preserve">Informe de empalme </t>
  </si>
  <si>
    <t>Control interno</t>
  </si>
  <si>
    <t>El propósito de esta dimensión es evaluar y hacer seguimiento a la gestión de la entidad en general, buscando opciones de mejora que se traduzcan en una optimización de la gestión y en un mejor servicio a la ciudadanía</t>
  </si>
  <si>
    <t>Evaluación y Control</t>
  </si>
  <si>
    <t>Ejecución del plan anual de auditorias vigencia 2023</t>
  </si>
  <si>
    <t>Oficina de Control Interno</t>
  </si>
  <si>
    <t>Jefe Oficina Control Interno</t>
  </si>
  <si>
    <t>Informes de la ejecución del plan anual de auditorías</t>
  </si>
  <si>
    <t>Primer Trimestre: De acuerdo con la gestión efectuada en el primer trimestre por la Oficina de Control Interno, se ejecutaron 28 actividades de las 28 programadas para un cumplimiento del 100%. El desglose de actividades ejecutadas se encuentra descrita en el reporte de indicadores del primer trimestre de 2023.
 Responsable Seguimiento: Juan Harbey Numpaque Fonseca
 Segundo Trimestre: Para el segundo trimestre la OCI ejecutó 17 actividades en un 100%, discriminado así:
 Abril
 1. Seguimiento a la gestión de riesgos
 2. Informes periódicos sobre la gestión de la Oficina y el proceso de Evaluación y Seguimiento de acuerdo a los lineamientos de planificación de la entidad (Informe de Gestión, indicadores, plan operativo anual, seguimiento de riesgos del proceso
 3. Informe sobre quejas, sugerencias y reclamos
 4. Seguimiento a la Rendición de la Cuenta a la Contraloría de Bogotá D.C. - SIVICOF
 5. Comité Institucional de Gestión y Desempeño
 6. Comité de Conciliación y Contratación
 Mayo
 7. Informe de seguimiento al Plan Anticorrupción y de Atención a la Ciudadanía (PAAC)
 8. Informe de seguimiento a las medidas de Austeridad del Gasto
 9. Informe verificación del cumplimiento a directrices para prevenir conductas relacionadas con incumplimiento de manuales de funciones y de procedimientos y pérdida de elementos y documentos públicos
 10. Informe de Seguimiento - Decreto 371 de 2010 - PREVENCIÓN DE LA CORRUPCIÓN Y FORTALECIMIENTO DE LA TRANSPARENCIA EN EL DISTRITO
 11. Realizar la Secretaría Técnica del Comité Institucional de Coordinación de Control Interno
 12. Seguimiento a la Rendición de la Cuenta a la Contraloría de Bogotá D.C. - SIVICOF
 13. Comité Institucional de Gestión y Desempeño
 14. Comité de Conciliación y Contratación
 Junio
 15. Seguimiento a la Rendición de la Cuenta a la Contraloría de Bogotá D.C. - SIVICOF
 16. Comité Institucional de Gestión y Desempeño
 17. Comité de Conciliación y Contratación
 En desarrollo
 18. Se dio inicio de Auditoría de seguimiento al proyecto de inversión
 Responsable del seguimiento y fecha: Juan Numpaque (Contrato 16 de 2023) el 05 de julio de 2023</t>
  </si>
  <si>
    <t>Comité Coordinación de Control Interno</t>
  </si>
  <si>
    <t>El propósito de esta dimensión es difundir y enterar al equipo directivo del Instituto los resultados financieros de la entidad evaluados en forma semestral y presentados al Comité de Gestión y Dirección semestre vencido</t>
  </si>
  <si>
    <t>Presentar al Comité de Coordinación de Control Interno el seguimiento y control financiero a los estados financieros (semestre vencido)</t>
  </si>
  <si>
    <t>Seguimiento control financiero con presentación en Power Point de la información correspondiente a los Estados Financieros del Instituto a corte de junio 30 y diciembre 31</t>
  </si>
  <si>
    <t>2 seguimientos</t>
  </si>
  <si>
    <t xml:space="preserve">Primer Trimestre: Se efectuó la presentación en reunión de rendición de cuentas de los estados financieros comparativos vigencias 2022 y 2021 respectivamente, mostrando las principales variaciones de la información de un período al otro. Así como los logros obtenidos dentro del proceso de gestión contable, producto del análisis y conciliación de la información.
 El reporte de la información se ha llevado a cabo de acuerdo a las directrices de modo, tiempo y lugar, establecidos en la Resolución 706 de 2016 de la Contaduría General de la Nación. 
 Responsable Seguimiento: Oswaldo Gómez
</t>
  </si>
  <si>
    <t>PROMEDIO POR TRIMESTRE</t>
  </si>
  <si>
    <t>Tercer Trimestre: Durante este trimestre se suscribió el contrato No 83 de 2023 con la empresa CAR SCANNER S.A.S para el mantenimiento preventivo y correctivo del parque automotor; en el mes de septiembre se realizó el mantenimiento preventivo y correctivo de los dos vehículos conforme lo programado. De igual forma se continuó con las labores del contrato de aseo y cafetería.
Responsable del seguimiento y fecha: Lilia Amparo Correo
Cuarto Trimestre: Durante este trimestre se dio inicio a la ejecución del contrato No 83 de 2023 con la empresa CAR SCANNER S.A.S para el mantenimiento preventivo y correctivo del parque automotor; en el mes de octubre se realizó el mantenimiento preventivo y correctivo de los dos vehículos conforme lo programado. Así mismo en el mes de diciembre se hizo una adición a este contrato con el fin de garantizar la prestación de servicio del parque automotor de la entidad.
De igual forma se continuó con las labores del contrato de aseo y cafetería.
Responsable del seguimiento y fecha: Lilia Amparo Correo</t>
  </si>
  <si>
    <t>Primer Trimestre: Conforme al avance de la actividad “Reportar la información relacionada con la Planta de Personal al DASCD” y al producto a entregar “Reporte mensual al SIDEAP”, la OAP verifica y valida las evidencias; doce (12) en total, correspondientes a: tres (3) certificaciones de reporte de Talento Humano al SIDEAP para los meses de diciembre de 2022, enero y febrero de 2023, un (1) fin de encargo, tres (3) renuncias, un (1) fin de comisión, tres (3) nombramientos y un (1) encargo; por lo cual se valida el cumplimiento de la acción por parte de la segunda línea. 
Responsable Seguimiento: Francy Milena López García
Segundo Trimestre: Se valida la ejecución de la actividad con la presentación de tres reportes mensuales al SIDEAP (marzo, abril y mayo). 
Responsable del seguimiento: Francy Milena López García
Tercer Trimestre: Se valida la ejecución de la actividad con la presentación de tres reportes mensuales al SIDEAP (junio, julio y agosto). 
Responsable del seguimiento: Francy Milena López García
Cuarto Trimestre: Se valida el reporte de la información relacionada con la planta de personal del Instituto al Departamento Administrativo del Servicio Civil Distrital  (septiembre, octubre y noviembre). De igual forma, se anexan los actos administrativos de aceptación de renuncia y nombramientos.
Responsable del seguimiento: Francy Milena López García</t>
  </si>
  <si>
    <t>Primer Trimestre: Se verifica el consolidado Trimestral de capacitaciones 2023 publicado en el portal web institucional y se valida el cumplimiento de avance de la acción de socialización y convocatoria de los funcionarios a las actividades de capacitación de Líneas Programáticas descritas en el PIC IDEP 2023.   
Responsable Seguimiento: Francy Milena López García   
Segundo Trimestre: se verifica la información reportada y se solicita actualizar y publicar el consolidado de capacitación. 
Responsable Seguimiento: Francy Milena López García   
Tercer Trimestre: se revisa la información reportada en cuanto a capacitaciones ejecutadas, lo cual no puede ser verificado respecto de planeación o cronograma establecido para la vigencia o el trimestre.
Responsable Seguimiento: Francy Milena López García   
Cuarto Trimestre: Aunque la actividad formulada señala "realizar la socialización y convocatoria de los funcionarios a las actividades  de capacitación de Líneas Programáticas descritas en el PIC", no se evidencian capacitaciones de las líneas programáticas "Política y del sistema de administración del riesgo de corrupción; rendición de cuentas, participación ciudadana y control social; servicio al ciudadano; tecnologías de la información; ética y transparencia en la gestión pública; gestión de la información y derecho al acceso de la información; gestión del talento humano e MIPG", por lo tanto, se recomienda especificar las acciones de capacitación a realizar para cada línea y formular un cronograma junto con las dependencias líderes de cada temática.
La actividad está formulada en términos de socializar y realizar convocatoria a las capacitaciones y que el producto a entregar es el consolidado de capacitaciones trimestral, por lo tanto, se sugiere revisar para el plan 2024 la formulación de las actividades.                   
Responsable del seguimiento: Francy Milena López García</t>
  </si>
  <si>
    <t>Primer Trimestre: Se verifica el Consolidado Trimestral de Acciones de Bienestar y se valida el cumplimiento de avance de la acción de Formular y ejecutar el Plan de Bienestar e Incentivos de la vigencia 2023.
Responsable Seguimiento: Francy Milena López García   
Segundo Trimestre: se verifica la información reportada y se solicita actualizar y publicar el consolidado trimestral de acciones de bienestar.
Responsable Seguimiento: Francy Milena López García   
Tercer Trimestre: se verifica la información reportada en cuanto a acciones de bienestar ejecutadas. El proceso no cuenta con un cronograma de actividades o planeación del componente que permita hacer un seguimiento estricto a la ejecución
Responsable Seguimiento: Francy Milena López García   
Cuarto Trimestre: Teniendo en cuenta el cierre de la vigencia, se realizó la verificación del Plan Operativo de bienestar e incentivos 2023. No se presentaron evidencias para las acciones  "Visitas guiadas actividad en la que pueden participar Servidores y personal de apoyo a la gestión del IDEP; Video documentales que fomenten la cultura y la reflexión del acontecer nacional; Tarde de compañerismo y consolidación de equipos de trabajo; Novenas navideñas: Se realizarán por áreas, se hará cierre con coro navideño; Semana de la Salud: Manejos del estrés laboral, Riesgo Cardiovascular y hábitos de vida saludable". Se recomienda adicionar al plan operativo el cronograma de actividades, con el fin de poder precisar el seguimiento del mismo
Responsable del seguimiento: Francy Milena López García</t>
  </si>
  <si>
    <t>Primer Trimestre: Se verifica el Consolidado de Resoluciones de nombramiento y/o desvinculación y Actas de posesión y se valida el cumplimiento de avance de la acción de Ejecutar las acciones pertinentes para efectuar las desvinculaciones de personal que se presenten y los nombramientos  requeridos por el IDEP.
Responsable Seguimiento: Francy Milena López García   
Segundo trimestre: Se verifica la gestión realizada para dar cumplimiento a la actividad. Las Resoluciones se encuentran en el consolidado publicado en carpeta compartida.
Responsable Seguimiento: Francy Milena López García
Tercer Trimestre: Se verifica la gestión realizada para dar cumplimiento a la actividad. Las Resoluciones se encuentran en el consolidado publicado en carpeta compartida.
Responsable Seguimiento: Francy Milena López García   
Cuarto Trimestre: Se verifican los soportes aportados sobre nombramientos y desvinculaciones de servidores.
Responsable del seguimiento: Francy Milena López García</t>
  </si>
  <si>
    <t>Primer Trimestre: Se verifica el Consolidado de Resoluciones de nombramiento y/o desvinculación y Actas de posesión y se valida el cumplimiento de avance de la acción de Ejecutar las acciones pertinentes para efectuar las desvinculaciones de personal que se presenten y los nombramientos  requeridos por el IDEP.
Responsable Seguimiento: Francy Milena López García   
Segundo trimestre: Se verifica la gestión realizada para dar cumplimiento a la actividad. Las Resoluciones se encuentran en el consolidado publicado en carpeta compartida.
Responsable Seguimiento: Francy Milena López García
Tercer Trimestre: Se verifica la gestión realizada para dar cumplimiento a la actividad. Las Resoluciones se encuentran en el consolidado publicado en carpeta compartida.
Responsable Seguimiento: Francy Milena López García   
Cuarto Trimestre: Como se mencionó en anteriores actividades, no fue posible validar soportes de capacitaciones sobre todas las líneas programáticas del PIC, así como la totalidad de acciones del plan de bienestar e incentivos. 
Responsable del seguimiento: Francy Milena López García</t>
  </si>
  <si>
    <t xml:space="preserve">Primer Trimestre: Se verifica el registro de la autoevaluación y se valida el cumplimiento de avance de la acción de registro en la página del Fondo de Riesgos Laborales la autoevaluación del año anterior.
Responsable Seguimiento: Francy Milena López García   </t>
  </si>
  <si>
    <t xml:space="preserve">Primer Trimestre: Se verifica la actualización del Mapa de Riesgos de Corrupción
Responsable Seguimiento: Francy Milena López García   
Segundo Trimestre: Se verifica la actualización del Mapa de Riesgos de Corrupción
Responsable Seguimiento: Francy Milena López García  </t>
  </si>
  <si>
    <t xml:space="preserve">Primer Trimestre: Se verifica las Actas Comité de Contratación y se valida el cumplimiento del avance de las actividades del Plan de Adquisiciones.
Responsable Seguimiento: Francy Milena López García   
Segundo Trimestre: Se valida  la elaboración de las actas No. 5, 6 , 7 y 8 del Comité Asesor de Contratación en las cuales se hace seguimiento al PAA mediante el punto: informe contratos "abril, mayo y junio" conforme PAA. Se le solicita a la dependencia aportar las actas suscritas por los miembros del Comité.
Responsable Seguimiento: Francy Milena López García  
Tercer Trimestre: Se valida  la elaboración de las actas No. 9, 10 y 11 del Comité Asesor de Contratación en las cuales se hace seguimiento al PAA.
Responsable Seguimiento: Francy Milena López García  
Cuarto Trimestre: Se valida el seguimiento al PAA en el marco del Comité Asesor de Contratación
Responsable Seguimiento: Francy Milena López García  </t>
  </si>
  <si>
    <t>Primer Trimestre: No aplica para este trimestre.
Segundo Trimestre: No aplica para este trimestre.
Tercer trimestre: Se verifican las actividades reportadas por el profesional de presupuesto.
Responsable Seguimiento: Francy Milena López García  
Cuarto trimestre: Se verifican las actividades reportadas por el profesional de presupuesto, con lo cual se da cumplimiento al 100% de la actividad
Responsable Seguimiento: Francy Milena López García</t>
  </si>
  <si>
    <t xml:space="preserve">Primer Trimestre: Se verifica la evaluación al plan de sostenibilidad valorándose el avance de cumplimiento de la actividad.
Responsable Seguimiento: Francy Milena López García   
Segundo Trimestre: Se verifica la evaluación al plan de sostenibilidad valorándose el avance de cumplimiento de la actividad.
Responsable Seguimiento: Francy Milena López García  
Tercer Trimestre: Se verifica la evaluación al plan de sostenibilidad valorándose el avance de cumplimiento de la actividad.
Responsable Seguimiento: Francy Milena López García  
Cuarto Trimestre: Se verifica la evaluación al plan de sostenibilidad valorándose el avance de cumplimiento de la actividad.
Responsable Seguimiento: Francy Milena López García  </t>
  </si>
  <si>
    <t xml:space="preserve">Primer Trimestre: Se verifica la gestión adelantada para apoyar la actualización de los procedimientos y documentos de los diferentes procesos.
Responsable Seguimiento: Francy Milena López García   
Segundo Trimestre: Se verifica la gestión adelantada para apoyar la actualización de los procedimientos y documentos de los diferentes procesos, mediante la validación de los formatos de solicitud y la publicación de los documentos.
Responsable Seguimiento: Francy Milena López García   
Tercer Trimestre: Se verifica la gestión adelantada para apoyar la actualización de los procedimientos y documentos de los diferentes procesos, mediante la validación de los formatos de solicitud y la publicación de los documentos.
Responsable Seguimiento: Francy Milena López García   
Cuarto Trimestre: Se verifica la gestión adelantada para apoyar la actualización de los procedimientos y documentos de los diferentes procesos, mediante la validación de los formatos de solicitud y la publicación de los documentos.
Responsable Seguimiento: Francy Milena López García   </t>
  </si>
  <si>
    <t xml:space="preserve">Primer Trimestre: Se verifica la ejecución del Plan de mantenimiento institucional valorándose el avance de cumplimiento de la actividad.
Responsable Seguimiento: Francy Milena López García   
Segundo Trimestre: Teniendo en cuenta que no se suscribió el contrato de mantenimiento preventivo y correctivo del parque automotor, el plan de mantenimiento se debe modificar conforme lo aprobado en el Comité Institucional de Gestión y Desempeño del 28/06/2023. Se validan las actividades relacionadas con el contrato de aseo y cafetería. A través de correo electrónico se generó la alerta a la responsable de la actividad.
Responsable Seguimiento: Francy Milena López García  
Tercer Trimestre: Se validó la suscripción del contrato y la ejecución de las actividades programadas.
Responsable Seguimiento: Francy Milena López García  
Cuarto Trimestre: Se valida la ejecución del contrato de aseo y cafetería y del contrato de mantenimiento de vehículos, teniendo en cuenta el funcionamiento de los dos servicios. No obstante, el proceso no anexa las evidencias de lo descrito en el seguimiento
Responsable Seguimiento: Francy Milena López García  </t>
  </si>
  <si>
    <t xml:space="preserve">Primer Trimestre: Se verifica la ejecución de la acción valorándose el avance de cumplimiento de la actividad.
Responsable Seguimiento: Francy Milena López García   
Segundo Trimestre: Se verifica la ejecución de la acción valorándose el avance de cumplimiento de la actividad.
Responsable Seguimiento: Francy Milena López García   
Tercer Trimestre: Se verifica la información aportada, no obstante, se hace la observación de que no fue claro en la formulación el producto a entregar.
Responsable Seguimiento: Francy Milena López García   </t>
  </si>
  <si>
    <t xml:space="preserve">Primer Trimestre: Se verifica la ejecución de actualización del normograma valorándose el avance de cumplimiento de la actividad.
Responsable Seguimiento: Francy Milena López García   
Segundo Trimestre: La actividad fue modificada conforme lo presentado en el Comité IGD del 28/06/2023. En el primer trimestre el proceso reportó un avance significativo teniendo en cuenta la revisión de las normas sectoriales, no obstante, el porcentaje de ejecución restante será cumplido a través de la gestión y actualización del normograma por proceso.
Responsable Seguimiento: Francy Milena López García   
Tercer Trimestre: Se verifica la información reportada. Se realiza alerta al proceso para que lo más pronto posible se realice la publicación del normograma actualizado.
Responsable Seguimiento: Francy Milena López García   
Cuarto Trimestre: Se verifica la publicación del normograma 2023 en la página web
Responsable Seguimiento: Francy Milena López García   </t>
  </si>
  <si>
    <t xml:space="preserve">Primer Trimestre: Se verifica el soporte de los documentos que den cuenta de los proyectos del PETI ejecutados y se valida el avance de cumplimiento de la actividad.
Responsable Seguimiento: Francy Milena López García   
Segundo Trimestre: Se verifican los soportes aportados en el seguimiento, no obstante se remite observación al equipo de gestión tecnológica, a través de la cual se solicita el plan específico de los proyectos PETI.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Cuarto Trimestre: Se verifica la matriz Excel seguimiento PETI 2023 de forma aleatoria. Se sugiere a los líderes del documento revisar la descripción de las actividades y la metodología y estructura de la matriz de monitoreo, de tal forma que sea amigable a la lectura y concreta sobre lo programado y ejecutado, ya que no se cuenta con una herramienta clara para corroborar lo programado y ejecutado
Responsable Seguimiento: Francy Milena López García </t>
  </si>
  <si>
    <t>Primer Trimestre: Se verifica el soporte de la acción de actualización de documentos de GT y se valida el avance de cumplimiento de la actividad.
Responsable Seguimiento: Francy Milena López García   
Segundo Trimestre: Se verifica el documento plan caracterización donde se encuentra programa la actualización de los documentos del proceso. 
Responsable Seguimiento: Francy Milena López García   
Tercer Trimestre: Se verifica la información aportada.
Responsable Seguimiento: Francy Milena López García   
Cuarto trimestre: Se realiza verificación de los documentos publicados en el proceso; de la vigencia 2023 se valida el PRO-GT-12-10 Mesa de servicios,  MN-GT-12-04, MN-GT-12-08, DOC-GT-12-01
, FT-GT-12-20, FT-GT-12-22.</t>
  </si>
  <si>
    <t xml:space="preserve">Primer Trimestre: Se verifica el soporte de la acción de actualización de la Base de conocimiento del proceso de gestión tecnológica y se valida el avance de cumplimiento de la actividad.
Responsable Seguimiento: Francy Milena López García   
Segundo Trimestre: Se verifica el soporte de la acción de actualización de la Base de conocimiento del proceso de gestión tecnológica y se valida el avance de cumplimiento de la actividad.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Cuarto Trimestre: Se verifica la información aportada respecto de la base del conocimiento.
Responsable Seguimiento: Francy Milena López García  </t>
  </si>
  <si>
    <t xml:space="preserve">Primer Trimestre: Se verifica el soporte de la acción y se valida el avance de cumplimiento de la actividad.
Responsable Seguimiento: Francy Milena López García   
Segundo Trimestre: Se verifica el soporte de la acción y se valida el avance de cumplimiento de la actividad.
Responsable Seguimiento: Francy Milena López García   </t>
  </si>
  <si>
    <t xml:space="preserve">Primer Trimestre: Se verifica el soporte de las acciones del Plan de mantenimiento preventivo y monitoreo sobre la infraestructura formulado y ejecutado,  se valida el avance de cumplimiento de la actividad.
Responsable Seguimiento: Francy Milena López García   
Segundo Trimestre: Se verifica el soporte de las acciones del Plan de mantenimiento preventivo y monitoreo, se valida el avance de cumplimiento de la actividad y se deja una observación al equipo de tecnología en relación al cronograma específico del plan.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Cuarto Trimestre: Se verifica el plan de mantenimiento y monitoreo aportado por el responsable de la actividad. Las actividades ejecutadas en su mayoría se hacen a demanda, por lo tanto se acoge lo reportado.
Responsable Seguimiento: Francy Milena López García  </t>
  </si>
  <si>
    <t xml:space="preserve">Primer Trimestre: Se verifica el soporte de la acción de seguimiento y se valida el avance de cumplimiento de la actividad.
Responsable Seguimiento: Francy Milena López García   
Segundo Trimestre: Se verifica el reporte del plan de mejoramiento del proceso Gestión Tecnológica, lo cual será validado en el seguimiento específico del Plan.
Responsable Seguimiento: Francy Milena López García   
Tercer Trimestre: Lo relacionado con el plan de mejoramiento será revisado y validado en el formato establecido para tal fin.
Responsable Seguimiento: Francy Milena López García   
Cuarto Trimestre: Lo relacionado con el plan de mejoramiento será revisado y validado en el formato establecido para tal fin.
Responsable Seguimiento: Francy Milena López García   </t>
  </si>
  <si>
    <t xml:space="preserve">Primer Trimestre: Se verifica el soporte de la acción y se valida el avance de cumplimiento de la actividad.
Responsable Seguimiento: Francy Milena López García   
Segundo Trimestre: Se verifican los soportes aportados en cumplimiento de la acción, se valida el seguimiento y se deja la observación sobre el cronograma específico del Plan.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Cuarto Trimestre: Se valida la información aportada. 
Responsable Seguimiento: Francy Milena López García   </t>
  </si>
  <si>
    <t xml:space="preserve">Primer Trimestre: Se verifica el soporte de las acciones del Plan de  Plan de Tratamiento de Riesgos de Seguridad y Privacidad de la Información vigencia 2023 y se valida el avance de cumplimiento de la actividad.
Responsable Seguimiento: Francy Milena López García   
Segundo Trimestre: Se verifica el soporte de las acciones del Plan de  Plan de Tratamiento de Riesgos de Seguridad y Privacidad de la Información vigencia 2023 y se valida el cumplimiento. A  través de correo electrónico se remiten dos observaciones de mejora al equipo de gestión tecnológica. 
Responsable Seguimiento: Francy Milena López García   
Tercer Trimestre: Se verifica la información aportada, no obstante, se sugiere al equipo de gestión tecnológica depurar los seguimientos y describir los productos obtenidos en la ejecución de los planes, omitiendo el desagregado de tareas rutinarias.
Responsable Seguimiento: Francy Milena López García   
Cuarto Trimestre: Se valida la información aportada. 
Responsable Seguimiento: Francy Milena López García   </t>
  </si>
  <si>
    <t xml:space="preserve">Primer Trimestre: Se verifica el soporte de las acciones reportadas y se valida el avance de cumplimiento de la actividad.
Responsable Seguimiento: Francy Milena López García   
Segundo Trimestre: Se realiza la alerta sobre la ejecución de la actividad conforme lo programado. 
Responsable Seguimiento: Francy Milena López García  
Tercer Trimestre: Se verifica la información aportada, no obstante, se realiza la alerta sobre la ejecución del plan de acción de las políticas de daño antijurídico y su actualización conforme lo reportado.
Responsable Seguimiento: Francy Milena López García   
Cuarto trimestre: Se verifica la publicación en la plataforma documental del proceso Gestión Jurídica de la Política de prevención del daño antijurídico  PO-GJ-09-02
Responsable Seguimiento: Francy Milena López García  </t>
  </si>
  <si>
    <t xml:space="preserve">Primer Trimestre: Se verifica el soporte de las acciones reportadas y se valida el avance de cumplimiento de la actividad.
Responsable Seguimiento: Francy Milena López García   
Segundo Trimestre: Se verifican las actas del comité de conciliación, y se remiten dos observaciones al responsable de la actividad.
Responsable Seguimiento: Francy Milena López García   
Tercer Trimestre: Se verifican las actas del comité de conciliación.
Responsable Seguimiento: Francy Milena López García   
Cuarto Trimestre: Se valida la información aportada sobre las actas de comité de conciliación. Se revisa el plan de acción 2023 del comité remitido por correo electrónico el 20 de abril bajo el radicado IDEP No. 06-817-2023-000489 y no se evidencia  soporte sobre la actividad (ii) Realizar una socialización a los servidores para que conozcan la política de prevención del daño antijurídico
Responsable Seguimiento: Francy Milena López García  </t>
  </si>
  <si>
    <t xml:space="preserve">Primer Trimestre: Se verifica el soporte de la acción de gestión de participación de 215 maestros y maestras en la implementación del proyecto de inversión 7553 y se valida el avance de cumplimiento de la actividad.
Responsable Seguimiento: Francy Milena López García   
Segundo Trimestre: Se verifica la información reportada.
Responsable Seguimiento: Francy Milena López García   
Tercer Trimestre: Se verifica la información reportada y se solicita a la profesional contratista designada del seguimiento adelantar la modificación y ajuste de la meta.
Responsable Seguimiento: Francy Milena López García   
Cuarto Trimestre: La meta de la actividad se ajustó con base en lo expuesto en el memorando radicado IDEP No. 06-817-2023-001591 del  03/11/2023. Se verifica su ejecución al 100%
Responsable Seguimiento: Francy Milena López García   
</t>
  </si>
  <si>
    <t xml:space="preserve">Primer Trimestre: Se verifica el soporte de la acción de consolidado de Encuestas realizadas  a los usuarios de los servicios y se valida el avance de cumplimiento de la actividad.
Responsable Seguimiento: Francy Milena López García   
Segundo Trimestre: Se verifica el soporte de la acción de consolidado de Encuestas realizadas  a los usuarios de los servicios y se valida el avance de cumplimiento de la actividad.
Responsable Seguimiento: Francy Milena López García   
Tercer Trimestre: Se verifica la información reportada
Responsable Seguimiento: Francy Milena López García   
Cuarto Trimestre: Se verifica la información aportada. Se sugiere complementar con un informe sobre el resultado de las encuestas.
Responsable Seguimiento: Francy Milena López García   </t>
  </si>
  <si>
    <t xml:space="preserve">Primer Trimestre: Se verifica el soporte "Matriz seguimiento a las actividades" y se valida el avance de cumplimiento de la actividad.
Responsable Seguimiento: Francy Milena López García  
Segundo Trimestre: Se verifica el soporte "Matriz seguimiento a las actividades" y se valida el avance de cumplimiento de la actividad.
Responsable Seguimiento: Francy Milena López García   
Tercer Trimestre: Se verifica el soporte "Matriz seguimiento a las actividades" y se valida el avance de cumplimiento de la actividad.
Responsable Seguimiento: Francy Milena López García   
CuartoTrimestre: Se verifica el soporte "Matriz seguimiento a las actividades" y se valida el avance de cumplimiento de la actividad.
Responsable Seguimiento: Francy Milena López García  </t>
  </si>
  <si>
    <t>Primer Trimestre: Se verifica el soporte de la acción de reporte de datos de operación y se valida el avance de cumplimiento de la actividad.
Responsable Seguimiento: Francy Milena López García   
Segundo Trimestre: Se verifica el soporte y se valida el avance de cumplimiento de la actividad.
Responsable Seguimiento: Francy Milena López García
Tercer Trimestre: Se verifica el soporte y se valida el avance de cumplimiento de la actividad.
Responsable Seguimiento: Francy Milena López García
Cuarto Trimestre: Se verifica el soporte y se valida el avance de cumplimiento de la actividad.
Responsable Seguimiento: Francy Milena López García</t>
  </si>
  <si>
    <t>Primer Trimestre: Se verifica el soporte de la acción de seguimiento del proyecto de inversión PEDI 2020-2024 y se valida el avance de cumplimiento de la actividad.
 Responsable Seguimiento: Francy Milena López García
Segundo Trimestre: Se verifica el soporte de la acción de seguimiento del proyecto de inversión PEDI 2020-2024 y se valida el avance de cumplimiento de la actividad.
Responsable Seguimiento: Francy Milena López García
Tercer Trimestre: Se verifica el soporte de la acción de seguimiento del proyecto de inversión PEDI 2020-2024 y se valida el avance de cumplimiento de la actividad.
Responsable Seguimiento: Francy Milena López García
Cuarto Trimestre: Se verifica el soporte de la acción de seguimiento del proyecto de inversión PEDI 2020-2024 y se valida el avance de cumplimiento de la actividad.
Responsable Seguimiento: Francy Milena López García</t>
  </si>
  <si>
    <t>Primer Trimestre: Se verifica el soporte de la acción de presentaciones mensuales con el seguimiento al proyecto de Inversión - PEDI 2020-2024 y se valida el avance de cumplimiento de la actividad.
 Responsable Seguimiento: Francy Milena López García
Segundo Trimestre: Se verifica el soporte de la acción de presentaciones mensuales con el seguimiento al proyecto de Inversión - PEDI 2020-2024 y se valida el avance de cumplimiento de la actividad.
Responsable Seguimiento: Francy Milena López García
Tercer Trimestre: Se verifica el soporte de la acción de presentaciones mensuales con el seguimiento al proyecto de Inversión - PEDI 2020-2024 y se valida el avance de cumplimiento de la actividad.
Responsable Seguimiento: Francy Milena López García
Cuarto Trimestre: Se verifica el soporte de la acción de presentaciones mensuales con el seguimiento al proyecto de Inversión - PEDI 2020-2024 y se valida el avance de cumplimiento de la actividad.
Responsable Seguimiento: Francy Milena López García</t>
  </si>
  <si>
    <t>Primer Trimestre: Se verifica el soporte de la acción de solicitud a Talento Humano del IDEP el agendamiento de una (1) capacitación sobre la elaboración de documentos accesibles gestionada con el INCI, y se valida el avance de cumplimiento de la actividad.
Responsable Seguimiento: Francy Milena López García   
Segundo Trimestre: La programación de la actividad fue ajustada, de acuerdo con lo solicitado por el responsable; la modificación fue aprobada en el Comité IGD del 28/06/2023
Responsable Seguimiento: Francy Milena López García
Tercer Trimestre: Se verifica el cierre de la acción.
Responsable Seguimiento: Francy Milena López García</t>
  </si>
  <si>
    <t xml:space="preserve">Primer Trimestre: Se verifica el seguimiento del control financiero con presentación en Power Point de la información correspondiente a los Estados Financieros del Instituto valorándose el avance de cumplimiento de la actividad.
Responsable Seguimiento: Francy Milena López García   
Tercer Trimestre: Se verifica la información reportada, lo cual reposa en las actas del comité IGD.
Responsable Seguimiento: Francy Milena López García </t>
  </si>
  <si>
    <t>Segundo Trimestre: La actividad fue modificada conforme solicitud del profesional responsable y se aprobó en el Comité IGD del 28/06/2023. Se verifican los soportes de cumplimiento.
Responsable Seguimiento: Francy Milena López García
Tercer Trimestre: Se verifica el soporte presentado para el avance de la acción. Se realiza la alerta sobre el producto que se debe entregar en el último trimestre.
Responsable Seguimiento: Francy Milena López García
Cuarto Trimestre: Se verifica la gestión para actualización de la TRD. Se realiza la alerta sobre la radicación ante el Archivo Distrital. 
Responsable Seguimiento: Francy Milena López García</t>
  </si>
  <si>
    <t>Primer Trimestre: Se verifican los Informes de la ejecución del plan anual de auditorías valorándose el avance de cumplimiento de la actividad.
Responsable Seguimiento: Francy Milena López García 
Segundo Trimestre: Se verifican los Informes de la ejecución del plan anual de auditorías valorándose el avance de cumplimiento de la actividad. 
Responsable Seguimiento: Francy Milena López García 
Tercer Trimestre: Se verifican los Informes de la ejecución del plan anual de auditorías valorándose el avance de cumplimiento de la actividad. 
Responsable Seguimiento: Francy Milena López García 
Cuarto Trimestre: No se aportan soportes para validar la ejecución, no obstante, se acepta lo reportado por la oficina.</t>
  </si>
  <si>
    <t>Cuarto Trimestre: Se verifica el soporte de la acción y su cumplimiento
Responsable Seguimiento: Francy Milena López García</t>
  </si>
  <si>
    <t>Cuartro trimestre: se validan los soportes aportados. Se realiza la alerta sobre la modificación del documento en la plataforma documental del SIG.
Responsable Seguimiento: Francy Milena López García</t>
  </si>
  <si>
    <t>Tercer Trimestre: Se realizaron los seguimientos correspondientes
Responsable del seguimiento y fecha: Francy López, 02/10/23
Cuarto Trimestre: Se realizaron los seguimientos correspondientes
Responsable del seguimiento y fecha: Francy López, 04/01/24</t>
  </si>
  <si>
    <t>N/A Actividad en responsabilidad de la segunda línea de defensa</t>
  </si>
  <si>
    <t>Primer Trimestre: Se verifica la ejecución al Plan de acción del PIGA ejecutado valorándose el avance de cumplimiento de la actividad.
Responsable Seguimiento: Juan Pedro Gutiérrez
La actividad es realizada por contratista de la segunda línea de defensa</t>
  </si>
  <si>
    <t xml:space="preserve">Primer Trimestre: Se verifica el seguimiento al Plan Anual de Caja mensualmente valorándose el avance de cumplimiento de la actividad.
Responsable Seguimiento: Francy Milena López García   
Segundo Trimestre: Se verifica el seguimiento al Plan Anual de Caja mensualmente valorándose el avance de cumplimiento de la actividad, mediante la publicación de los seguimientos mensuales en la página web.
Responsable Seguimiento: Francy Milena López García  
Tercer Trimestre: Se verifica el seguimiento al Plan Anual de Caja mensualmente valorándose el avance de cumplimiento de la actividad, mediante la publicación de los seguimientos mensuales en la página web.
Responsable Seguimiento: Francy Milena López García   
Cuarto Trimestre: Se verifica el seguimiento al Plan Anual de Caja mensualmente valorándose el avance de cumplimiento de la actividad, mediante la publicación de los seguimientos mensuales en la página web.
Responsable Seguimiento: Francy Milena López García   </t>
  </si>
  <si>
    <t xml:space="preserve">Primer Trimestre: Se verifica la ejecución de las actividades propuestas en el plan de integridad 2023 y se valida el cumplimiento del avance de las actividades del Plan.
Responsable Seguimiento: Francy Milena López García   
Segundo Trimestre: No se ejecutaron actividades específicas del Plan de Gestión de la Integridad. En el Comité IGD del 28 de junio se aprobó  la modificación de lo programado para el trimestre. El proceso deberá adelantar la convocatoria de gestores de integridad y la formulación del plan operativo durante el tercer trimestre 2023.
Responsable Seguimiento: Francy Milena López García  
Tercer Trimestre: Se revisan y validan los soportes presentados. Se considera pertinente que al cierre de la vigencia se revise y actualice el plan operativo de integridad formulado recientemente, teniendo en cuenta la actualización y publicación del plan de gestión de la integridad.
Responsable Seguimiento: Francy Milena López García   
Cuarto trimestre: Se verifican los soportes aportados respecto del plan operativo ajustado. Se hace la alerta sobre la ejecución en el mes de enero de las actividades: Realizar una acción de sensibilización de impacto institucional relacionada con los elementos del código de integridad; Identificar el presupuesto asociado a las actividades que se implementarán en la entidad para promover el componente de ética e integridad y Adelantar una acción de capacitación relacionada con los elementos del código de integridad. 
Responsable Seguimiento: Francy Milena López García   </t>
  </si>
  <si>
    <t>https://drive.google.com/drive/folders/1dLN2PKDaglV0yx-ke6mBJ-BVVBHcizGO?usp=drive_link</t>
  </si>
  <si>
    <t>Se valida la formulación del plan de trabajo de SST. Este plan debe ser publicado antes del 31 de enero de 2024 en cumplimiento del Decreto 612 de 2018.</t>
  </si>
  <si>
    <t xml:space="preserve">Primer Trimestre: Se verifica el Plan de trabajo anual ejecutado y se valida el avance en el cumplimiento del 6% de las actividades del Plan.
Responsable Seguimiento: Francy Milena López García   
Segundo Trimestre: Se verifica el cumplimiento de las actividades relacionadas del plan SST. 
Responsable Seguimiento: Francy Milena López García   
Tercer Trimestre: Se verifica el desarrollo de las actividades reportadas. La programación de la actividad fue modificada por el proceso desde el segundo trimestre; no se ve reflejado en el plan de acción, teniendo en cuenta la programación inicial de la meta 7.
Responsable Seguimiento: Francy Milena López García   
Cuarto Trimestre: Se verifica el plan anual de trabajo publicado en el proceso Gestión de Talento Humano, y no se aportan soportes para las actividades de inducción y re inducción; inclusión de especificaciones SST en los procesos de contratación; actividad mensual del programa de estilos de vida saludable;  inspección de extintores.
Responsable Seguimiento: Francy Milena López García   </t>
  </si>
  <si>
    <t>Tercer Trimestre: Se envío el día 26 de julio de 2023, correo electrónico a todas las áreas  responsables de los procesos del normograma, en donde se solicitó la actualización del mismo; la retroalimentación la realizó el Jefe de la Oficina Jurídica y se envío correo el 04 de agosto de 2023, para que realizarán los ajustes. El normograma se encuentra actualizado y para el último trimestre de 2023 se publicará  en la página web del Instituto. 
Responsable del seguimiento y fecha: Dayana Rengifo
Cuarto Trimestre:  A la fecha el Normograma se encuentra actualizado por la Oficina Jurídica IDEP. 
Laura Matiz, Profesional Especializada</t>
  </si>
  <si>
    <r>
      <rPr>
        <b/>
        <sz val="10"/>
        <color rgb="FF222222"/>
        <rFont val="Arial Narrow"/>
        <family val="2"/>
      </rPr>
      <t>Primer Trimestre:</t>
    </r>
    <r>
      <rPr>
        <sz val="10"/>
        <color rgb="FF222222"/>
        <rFont val="Arial Narrow"/>
        <family val="2"/>
      </rPr>
      <t xml:space="preserve"> En el primer trimestre del 2023, se formuló aprobó y publicó el PL-GTH-13-01 Plan Institucional de Capacitación 2023. Se ejecutaron acciones de capacitación en: Inducción general al IDEP para el servidor Óscar Darío Pérez, Secretario Ejecutivo 425-04, Capacitación Incremento salarial DASCD el 16/03/2023; Capacitación Control y manejo del estrés el 22/03/2023.
 Responsable Seguimiento: Wilson Farfán Suárez
</t>
    </r>
    <r>
      <rPr>
        <b/>
        <sz val="10"/>
        <color rgb="FF222222"/>
        <rFont val="Arial Narrow"/>
        <family val="2"/>
      </rPr>
      <t>Segundo Trimestre:</t>
    </r>
    <r>
      <rPr>
        <sz val="10"/>
        <color rgb="FF222222"/>
        <rFont val="Arial Narrow"/>
        <family val="2"/>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oferta de capacitación para la vigencia 2023 conformada por nueve (9) actividades que se realizarán durante el segundo semestre de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
Responsable del seguimiento y fecha: Willson Farfán Suárez</t>
    </r>
  </si>
  <si>
    <r>
      <rPr>
        <b/>
        <sz val="10"/>
        <color rgb="FF222222"/>
        <rFont val="Arial Narrow"/>
        <family val="2"/>
      </rPr>
      <t xml:space="preserve">Primer Trimestre: </t>
    </r>
    <r>
      <rPr>
        <sz val="10"/>
        <color rgb="FF222222"/>
        <rFont val="Arial Narrow"/>
        <family val="2"/>
      </rPr>
      <t xml:space="preserve">Se formuló, aprobó y publicó en el portal institucional del IDEP el PL-GTH-13-03 Plan Bienestar e Incentivos 2023. 
 Se gestionó alimentación en: pastel de cumpleaños trimestral con la caja de compensación; alimentación de bienvenida a las nuevas instalaciones del IDEP.
 Responsable Seguimiento: Wilson Farfán Suárez
</t>
    </r>
    <r>
      <rPr>
        <b/>
        <sz val="10"/>
        <color rgb="FF222222"/>
        <rFont val="Arial Narrow"/>
        <family val="2"/>
      </rPr>
      <t>Segundo Trimestre:</t>
    </r>
    <r>
      <rPr>
        <sz val="10"/>
        <color rgb="FF222222"/>
        <rFont val="Arial Narrow"/>
        <family val="2"/>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incorporaron los recursos asignados para el desarrollo de las acciones de bienestar laboral en vacaciones recreativas, reconocimientos y celebraciones para la vigencia 2023. Se realizó el reconocimiento mensual de fechas de cumpleaños de los servidores del IDEP y se gestionó con la caja de Compensación un pastel trimestral para celebrar los cumpleaños de abril, mayo y junio.
</t>
    </r>
  </si>
  <si>
    <r>
      <rPr>
        <b/>
        <sz val="10"/>
        <color rgb="FF222222"/>
        <rFont val="Arial Narrow"/>
        <family val="2"/>
      </rPr>
      <t xml:space="preserve">Primer Trimestre: </t>
    </r>
    <r>
      <rPr>
        <sz val="10"/>
        <color rgb="FF222222"/>
        <rFont val="Arial Narrow"/>
        <family val="2"/>
      </rPr>
      <t xml:space="preserve">Se efectuó la vinculación de los servidores: Oscar Darío Pérez, Secretario Ejecutivo 425-05; Jorge Alfonso Verdugo, Subdirector General Académico 084-04, Inírida Morales Villegas, Asesora 105-02. Se efectuó el encargo de Katherine Carrillo Quevedo como Secretaria Ejecutiva 425-05
Se desvincularon los servidores: Seneida Velásquez Castaño, Profesional Especializado 222-03, Inírida Morales Villegas Subdirector General Académico 084-04 y Luis Guiovanni Torres Alvarado Secretario Ejecutivo 425-05
 Responsable Seguimiento: Wilson Farfán Suárez
</t>
    </r>
    <r>
      <rPr>
        <b/>
        <sz val="10"/>
        <color rgb="FF222222"/>
        <rFont val="Arial Narrow"/>
        <family val="2"/>
      </rPr>
      <t xml:space="preserve">Segundo Trimestre: </t>
    </r>
    <r>
      <rPr>
        <sz val="10"/>
        <color rgb="FF222222"/>
        <rFont val="Arial Narrow"/>
        <family val="2"/>
      </rPr>
      <t xml:space="preserve">Se efectuó la vinculación de los servidores: ANDRÉS RÍOS LEÓN Profesional Especializado 222-03, ALCIRA MORENO GIRALDO, Jefe de Oficina 006-01; JORGE ALFONSO VERDUGO, Director General 050-05, ELIANA MARÍA FIGUEROA DORADO, Subdirectora Académica 084-04, RAFAEL RICARDO ROMERO VEGA Operario 487-001 y DIANA SOFIA GUTIERREZ ALDANA Operario 487-01,
Se desvincularon las siguientes personas: Cecilia Rincón Verdugo, Directora General, JORGE ALFONSO VERDUGO Subdirector Académico, Hugo Barrera Delgado Operario.
Responsable del seguimiento y fecha: Wilson Farfán Suárez 
</t>
    </r>
  </si>
  <si>
    <r>
      <rPr>
        <b/>
        <sz val="10"/>
        <color rgb="FF222222"/>
        <rFont val="Arial Narrow"/>
        <family val="2"/>
      </rPr>
      <t xml:space="preserve">Primer Trimestre: </t>
    </r>
    <r>
      <rPr>
        <sz val="10"/>
        <color rgb="FF222222"/>
        <rFont val="Arial Narrow"/>
        <family val="2"/>
      </rPr>
      <t xml:space="preserve">Se formularon, aprobaron y publicaron los planes del proceso GTH: PL-GTH-13-04 Plan Anual de Vacantes 2023.
 PL-GTH-13-05 Plan de Previsión de Recursos Humanos 2023; PL-GTH-13-06 Plan Estratégico de Talento Humano 2023; PL-GTH-13-01 Plan Institucional de Capacitación 2023 y PL-GTH-13-03 Plan de Bienestar e Incentivos 2023.
 Se realizaron las acciones de capacitación: Inducción general al IDEP, Control y manejo de estrés, Higiene Postural y Capacitación en incremento salarial; Se gestionaron movimientos en la planta de personal en Aceptación de renuncias (3) Nombramientos 1 ordinario, 1 en provisionalidad y 1 encargo de CA; 2 finalizaciones de encargos. Se efectuó el reporte periódico SIDEAP de movimientos en planta de personal.
 Responsable Seguimiento: Wilson Farfán Suárez
</t>
    </r>
    <r>
      <rPr>
        <b/>
        <sz val="10"/>
        <color rgb="FF222222"/>
        <rFont val="Arial Narrow"/>
        <family val="2"/>
      </rPr>
      <t>Segundo Trimestre:</t>
    </r>
    <r>
      <rPr>
        <sz val="10"/>
        <color rgb="FF222222"/>
        <rFont val="Arial Narrow"/>
        <family val="2"/>
      </rPr>
      <t xml:space="preserve"> 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oferta de capacitación para la vigencia 2023 conformada por nueve (9) actividades que se realizarán durante el segundo semestre de 2023 y se asignaron los recursos para el desarrollo de las acciones de bienestar laboral en vacaciones recreativas, reconocimientos y celebraciones para la vigencia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 Se realizó el reconocimiento mensual de fechas de cumpleaños de los servidores del IDEP y se gestionó con la caja de Compensación un pastel trimestral para celebrar los cumpleaños de abril, mayo y junio.
</t>
    </r>
  </si>
  <si>
    <r>
      <rPr>
        <b/>
        <sz val="10"/>
        <color rgb="FF222222"/>
        <rFont val="Arial Narrow"/>
        <family val="2"/>
      </rPr>
      <t>Primer Trimestre:</t>
    </r>
    <r>
      <rPr>
        <sz val="10"/>
        <color rgb="FF222222"/>
        <rFont val="Arial Narrow"/>
        <family val="2"/>
      </rPr>
      <t xml:space="preserve"> Se formuló. aprobó y publicó el PL-GTH-13-07 Plan Gestión de Integridad 2023
 Responsable Seguimiento: Wilson Farfán Suárez
</t>
    </r>
    <r>
      <rPr>
        <b/>
        <sz val="10"/>
        <color rgb="FF222222"/>
        <rFont val="Arial Narrow"/>
        <family val="2"/>
      </rPr>
      <t xml:space="preserve"> Segundo Trimestre: </t>
    </r>
    <r>
      <rPr>
        <sz val="10"/>
        <color rgb="FF222222"/>
        <rFont val="Arial Narrow"/>
        <family val="2"/>
      </rPr>
      <t xml:space="preserve">No se reporta avance específico del Plan Durante el trimestre. En el Comité Institucional de Gestión y Desempeño del 28 de junio se aprobó la modificación de lo programado en el periodo.
 Como actividad relacionada se reporta la suscripción del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incorporó la acción de capacitación denominada “Capacitación en ética, integridad y valores públicos” por un valor de $1.399.250. Esta actividad se realizará el tercer trimestre de 2023. 
 La convocatoria para nuevos gestores de integridad se realizará entre el 1 y el 15 de agosto de 2023, y el diagnóstico y la formulación del plan operativo se realizará en un plazo máximo de 30 días siguientes a la expedición del acto administrativo que nombre los nuevos gestores de integridad
</t>
    </r>
  </si>
  <si>
    <t>Tercer Trimestre: El IDEP ha dado cumplimiento al reporte de la información a través de SIDEAP correspondiente a los meses de: junio, julio y agosto de 2023 en los términos estipulados por el DASCD. se registran las evidencias de renuncias y nombramientos efectuados en este periodo.
Responsable Seguimiento: Wilson Farfán Suárez 04/10/23
Cuarto Trimestre: El IDEP ha dado cumplimiento al reporte de la información a través de SIDEAP correspondiente a los meses de: septiembre, octubre y noviembre de 2023 en los términos estipulados por el DASCD. se registran las evidencias de renuncias y nombramientos efectuados en este periodo.
Responsable Seguimiento: Wilson Farfán Suárez 15/12/2023</t>
  </si>
  <si>
    <t>Tercer Trimestre Se ejecutaron las siguientes acciones de capacitación de acuerdo con las categorías del PIC 2023 : Líneas Programáticas: Taller criterios de accesibilidad para sitios web el 19 y 26 de septiembre; Medidas y herramientas para la prevención del Riesgo de Lavado de Activos y Financiación del Terrorismo (LA/FT) en agosto de 2023; Taller de introducción en accesibilidad digital el 5 de septiembre y Taller criterios de accesibilidad para documentos digitales el 12 de septiembre.
Reinducción: Sistema De Gestión De La Seguridad Y Salud En El Trabajo (SG-SST) del 1 de agosto al 30 de septiembre; Organización Expedientes Contractuales el 13 de septiembre; Cargue de Información y oportunidad en SECOP II el 19 de septiembre y Actas de Terminación y Actas de Liquidación el 15 de septiembre.
Inducción: Inducción Gestores de Integridad el 30 de agosto.                
Necesidades Áreas Funcionales: Desarrollo de habilidades comunicativas básicas en lengua de señas colombiana junio a agosto de 2023.
Responsable del seguimiento y fecha: Willson Farfán Suárez 04/10/2023
Cuarto Trimestre:: Se ejecutaron las siguientes acciones de capacitación de acuerdo con las categorías del PIC 2023 : Líneas Programáticas: Gobierno Digital y Seguridad y Privacidad de la Información 17 de octubre; Siete hábitos saludables para activar tu bienestar 30 de octubre; Retención e Impuestos 2 de noviembre; Seguridad vial para actores de la vía: Ciclistas y peatones 28 de noviembre y Programa de preparación para la jubilación 24 de noviembre.
Reinducción: Conflicto de Intereses 19 de octubre y Acoso laboral; Jornada capacitación de Falta Disciplinaria 14 de diciembre y Comité de Convivencia Laboral 31 de octubre.
Inducción: Curso de Integridad, Transparencia y Lucha contra la Corrupción 3 de octubre e Inducción General al Servicio Público en el IDEP 18 de Diciembre         
Necesidades Áreas Funcionales: Ergonomía en la Oficina el 8 de noviembre; Curso de Primer Respondiente el 29 de noviembre y Prevención Riesgo Psicosocial *Hablemos de salud mental y emocional en el trabajo el 12 de diciembre</t>
  </si>
  <si>
    <t xml:space="preserve">Tercer Trimestre: Dentro de las acciones de reconocimiento a los servidores públicos del IDEP se reportó al DASCD el grupo de funcionarios galardonados en la gala de los mejores 2023 organizada por el Distrito Capital. Como conmemoración del cumpleaños de los servidores y contratistas, se compartió un pastel trimestral en el mes de septiembre. Se gestionó feria de servicios trimestral con la caja de compensación COMPENSAR. Como parte de las actividades del contrato de prestación de servicios No. 071 de 2023, se otorgó a los servidores públicos del IDEP con hijos en edades inferiores a 13 años un incentivo para vacaciones recreativas consumible en servicios de la caja de compensación COMPENSAR
Responsable del seguimiento y fecha: Willson farfán Suárez 04/10/23
Cuarto trimestre: Se gestionó feria de servicios trimestral con la caja de compensación COMPENSAR, El fondo nacional del Ahorro y la Cooperativa de empleados COOPEBIS. Como parte de las actividades del contrato de prestación de servicios No. 071 de 2023, se realizó el cierre de Gestión 2023 en la sede Cajicá compensar el 30 de noviembre y se adoptó y publicó la política interna de Teletrabajo para el IDEP mediante Resolución No. 088 de 2023. </t>
  </si>
  <si>
    <t xml:space="preserve">Tercer Trimestre: Durante el tercer trimestre del año se presentaron las renuncias de: RUTH AMANDA CORTÉS SALCEDO, al cargo denominado Profesional Especializado Código 222 Grado 05 a partir del 18 de septiembre de  2023 y VALENTINA RIVERA ORDOÑEZ  al cargo denominado Auxiliar Administrativo Código 402 Grado 02 a partir del 20 de septiembre de  2023
 Responsable del seguimiento y fecha: Willson Farfán Suárez 4/10/2023
Cuarto Trimestre: Durante el cuarto trimestre del año se presentaron las renuncias de: DIANA SOFIA GUTIERREZ ALDANA identificada con la cédula de ciudadanía No. 1.000.620.689, al cargo denominado Operario Código 487 Grado 01 a partir del 13 de diciembre y DANIEL ALEJANDRO TABORDA CALDERÓN, identificado con cédula de ciudadanía No. 80.853.160, al cargo denominado Asesor Código 105 Grado 02, a partir del diecinueve (19) de diciembre de 2023. Se concedió Licencia no remunerada para adelantar Estudios a la servidora DAYANA YISETH RENGIFO FLÓREZ a partir del 1 de diciembre
Fue encargada la señora  ANDREA JOSEFINA BUSTAMANTE RAMÍREZ, identificada con la cédula de ciudadanía No. 52.717.679, en el empleo de la planta de personal del IDEP, denominado: Profesional Especializado Código 222 Grado 05 asignado a la Subdirección General Académica del IDEP. 
Se vincularon a la planta de Personal del IDEP DIANA SOFIA GUTIERREZ ALDANA identificada con la cedula de ciudadanía No. 1.000.620.689 a empleo Auxiliar Administrativo Código 407 Grado 02 mediante Resolución 108 de 2023 y acta de posesión 013 de 2023.;LAURA INÉS MATIZ MORA, identificada con cédula de ciudadanía No. 52.018.283 en el empleo denominado Profesional Especializado Código 222 Grado 03 Mediante Resolución 095 de 2023 y acta de posesión 012 de 2023. Mediante radicado No 001574 de 2023  
Se adelantó la valoración de perfiles para encargo por vacancia temporal del empleo Profesional universitario código 219 grado 01
</t>
  </si>
  <si>
    <t xml:space="preserve">Tercer Trimestre: Se ejecutaron once acciones de capacitación asociadas a las categorías del PIC 2023: Líneas Programáticas, Necesidades Áreas Funcionales, Inducción y Reinducción. se reportó al DASCD el grupo de funcionarios galardonados en la gala de los mejores 2023 organizada por el Distrito Capital. Como conmemoración del cumpleaños de los servidores y contratistas, se compartió un pastel trimestral en el mes de septiembre. Se gestionó feria de servicios trimestral con la caja de compensación COMPENSAR. Como parte de las actividades del contrato de prestación de servicios No. 071 de 2023, se otorgó a los servidores públicos del IDEP con hijos en edades inferiores a 13 años un incentivo para vacaciones recreativas consumible en servicios de la caja de compensación COMPENSAR. Se presentaron las renuncias de: RUTH AMANDA CORTÉS SALCEDO, al cargo denominado Profesional Especializado Código 222 Grado 05 a partir del 18 de septiembre de 2023 y VALENTINA RIVERA ORDOÑEZ, al cargo denominado Auxiliar Administrativo Código 402 Grado 02 a partir del 20 de septiembre de 2023.
Responsable del seguimiento y fecha: Wilson Farfán Suárez
CUARTO TRIMESTRE: Mediante Resolución 093 de 2023 se conformó la Comisión de personal del Instituto para la Investigación educativa y el Desarrollo Pedagógico IDEP para el periodo 2023 – 2025. Mediante contrato No. 104 de 2023 con Inversiones BRT se adquirió la dotación para los servidores públicos del IDEP. La circular 010 de octubre de 2023 permitió a los servidores públicos del IDEP compensar tiempo de trabajo para descanso de fin de año.
Durante el cuarto trimestre del año se presentaron las renuncias de: DIANA SOFIA GUTIERREZ ALDANA CC No. 1.000.620.689, al cargo denominado Operario Código 487 Grado 01 a partir del 13 de diciembre y DANIEL ALEJANDRO TABORDA CALDERÓN, CC No. 80.853.160, al cargo denominado Asesor Código 105 Grado 02, a partir del diecinueve (19) de diciembre de 2023. Se concedió Licencia no remunerada para adelantar Estudios a la servidora DAYANA YISETH RENGIFO FLÓREZ a partir del 1 de diciembre y fue encargada la servidora ANDREA JOSEFINA BUSTAMANTE RAMÍREZ, identificada con la cédula de ciudadanía No. 52.717.679, en el empleo de la planta de personal del IDEP, denominado: Profesional Especializado Código 222 Grado 05 asignado a la Subdirección General Académica del IDEP. 
Se vincularon a la planta de Personal del IDEP DIANA SOFIA GUTIERREZ ALDANA identificada con la cedula de ciudadanía No. 1.000.620.689 al empleo Auxiliar Administrativo Código 407 Grado 02 y LAURA INÉS MATIZ MORA, identificada con cédula de ciudadanía No. 52.018.283 en el empleo denominado Profesional Especializado Código 222 Grado 03. Mediante radicado No 001574 de 2023 se adelantó la valoración de perfiles para encargo por vacancia temporal del empleo Profesional universitario cod. 219 grado 01
Se gestionó feria de servicios trimestral con la caja de compensación COMPENSAR, Fondo Nacional del Ahorro y la Cooperativa de empleados COOPEBIS. Como parte de las actividades del contrato de prestación de servicios No. 071 de 2023, se realizó el cierre de Gestión 2023 en la sede Cajicá compensar el 30 de noviembre y se adoptó y publicó la política Interna de Teletrabajo para el IDEP mediante Resolución No. 088 de 2023.
Se ejecutaron las siguientes acciones de capacitación de acuerdo con las categorías del PIC 2023 : Líneas Programáticas: Gobierno Digital y Seguridad y Privacidad de la Información 17 de octubre; Siete hábitos saludables para activar tu bienestar 30 de octubre; Retención e Impuestos 2 de noviembre; Seguridad vial para actores de la vía: Ciclistas y peatones 28 de noviembre y Programa de preparación para la jubilación 24 de noviembre. Reinducción: Conflicto de Intereses 19 de octubre y Acoso laboral; Jornada capacitación de Falta Disciplinaria 14 de diciembre y Comité de Convivencia Laboral 31 de octubre. Inducción: Curso de Integridad, Transparencia y Lucha contra la Corrupción 3 de octubre e Inducción General al Servicio Público en el IDEP 18 de Diciembre Necesidades Áreas Funcionales: Ergonomía en la Oficina el 8 de noviembre; Curso de Primer Respondiente el 29 de noviembre y Prevención Riesgo Psicosocial *Hablemos de salud mental y emocional en el trabajo el 12 de diciembre
Responsable del seguimiento y fecha: Willson farfán Suárez 18/12/2023
</t>
  </si>
  <si>
    <t>Tercer Trimestre: Mediante comunicación interna del 12 de julio de 2023 se convocó a los servidores públicos del IDEP para conformar el equipo de Gestores de Integridad. Mediante Resolución No. 068 del 24 de agosto se nombraron los servidores ALCIRA MORENO GIRALDO, jefe de Oficina Código 006 grado 01 y JESÚS STEVEN ÁLVAREZ VARGAS, Código 115 Grado 02, Secretario Ejecutivo Código 425 grado 04 como Gestores de Integridad del IDEP. El 30 de agosto de 2023 se adelanta la Inducción institucional a los nuevos gestores de Integridad del IDEP. Se construyó y publicó en el portal web del IDEP el Plan operativo de Gestión de Integridad 2023 – 2024. 
 Responsable del seguimiento y fecha: Willson Farfán Suárez 04/10/2023
CUARTO TRIMESTRE: El 30 de octubre y el 15 de diciembre de 2023 fueron certificados en participación y realización del curso "Integridad, transparencia y Lucha contra la corrupción" por el Departamento Administrativo de la Función Pública los Gestores de Integridad del IDEP. En el boletín interno del IDEP No. 43 se socializa la pieza comunicativa de apropiación del código de integridad. Mediante acta de reunión de Gestores de Integridad del mes de noviembre, se extendió el plazo hasta el 30 de enero de 2024 para adelantar la capacitación asociado a los valores de Integridad, teniendo en cuenta que la Subdirección Administrativa y Financiera efectuó una adición al contrato de apoyo a la Gestión con el componente de Capacitación suscrito con COMPENSAR, y de allí se asignaron Recursos para el desarrollo de esta acción de capacitación. S
Responsable del seguimiento y fecha: Willson farfán Suárez 18/12/2023</t>
  </si>
  <si>
    <t>Tercer Trimestre: En el tercer trimestre del año 2023, se ha cumplido con el 99,18% de los recursos programados en el PAC, en este trimestre se comportó de la siguiente forma cada mes: Julio 2023: La ejecución del PAC de la vigencia fue del 98,47% y en reservas del 100%. En el caso de los recursos de vigencia no se tramitó el pago de contratos a cargo de la Oficina de Planeación y de la Subdirección Administrativa y Financiera, en este último relacionado con el Servicio de Limpieza. Por su parte la nómina tuvo una ejecución del 98,96% y los valores ejecutados fueron saldos que no se requieren para el pago del mes ni el retroactivo. En los rubros de inversión directa se tuvo el mejor mes del año con una ejecución del 99,91%, el saldo pendiente obedece a un contrato de la Oficina de Planeación no tramitado y que parte de los recursos sirvieron para atender otro compromiso de la misma área. Agosto 2023: La ejecución del PAC de la vigencia fue del 99,91% y para el caso de Reservas fue del 99,99%. Se incrementó la ejecución respecto del mes anterior al 99,90% con un acumulado al año del 90,12%, estos rubros son los que mejor comportamiento tienen en el año. En bienes y servicios se ejecutaron 99,75% de los recursos programados para el mes, aunque el acumulado del año se mantiene en el 71,02% por efecto de los pocos pagos tramitados en los meses anteriores que tenían montos importantes. En el rubro de inversión directa se ejecutó el 99,74% de los recursos porque no se tramitaron los pagos de la oficina jurídica por el corte de los contratos después de la sesión simultanea, parte de estos recursos sirvieron para atender compromisos de bienes y servicios y otros pagos de la oficina de planeación. Septiembre 2023: La ejecución del PAC de la vigencia del mes fue del 99,32% en el caso de las reservas para el mes la ejecución fue del 0% porque todavía no se ha podido cerrar el proceso de pago del contrato suscrito con la Universidad Nacional de Colombia, el cual a la fecha tiene una reserva que asciende a $57.000.000, la misma no se pudo reprogramar para el último trimestre al ser parte de los recursos solicitados en el mes de septiembre 2023. Los rubros de nómina se ejecutaron en un 99,79% y su acumulado anual se incrementó al 91,01%. Para el caso de los recursos de funcionamiento se ejecutaron en un 95,45% por el no trámite de pagos de la Oficina de Planeación y el contrato de Servicio de Limpieza de la Subdirección Administrativa y Financiera. En los rubros de inversión directa hubo una ejecución del 99,74% y en el acumulado del año estos asciende al 79,62%.
Responsable del seguimiento y fecha: Nelson Corredor 04/10/23                                                                                                                                                                                                                                                                                                                                                                                                                                                                                      Cuarto Trimestre: En el tercer cuarto del año 2023, se ha cumplido con el 99,23% de los recursos programados en el PAC, en este trimestre se comportó de la siguiente forma cada mes: Octubre 2023: La ejecución del PAC de la vigencia fue del 97,13% y en reservas del 100%. En el caso de los recursos de vigencia no se tramito el pago de contratos a cargo de la Oficina de Planeación y de la Subdirección Administrativa y Financiera, relacionados con el Servicio de Mantenimiento de Computadores y el Servicio de Limpieza respectivamente. Por su parte la nómina tuvo una ejecución del 98,13% y los valores no ejecutados fueron menores valores pagados en algunos rubros. En los rubros de inversión directa se tuvo una ejecución del 98,79% que contrajo respecto del mes anterior, el saldo pendiente obedece a un contrato de la Subdirección Académica. En este mes a nivel de reservas se destaca el giro de los $57.000.000 que se encontraban pendientes de la Universidad Nacional, contrato suscrito con la Subdirección Académica. Noviembre 2023: La ejecución del PAC de la vigencia fue del 99,91% y para el caso de Reservas fue del 99,99%. Se incrementó la ejecución respecto del mes anterior con un acumulado al año del 92,96%, estos rubros son los que mejor comportamiento tienen en el año. En bienes y servicios se ejecutaron 99,93% de los recursos programados para el mes, aunque el acumulado del año se mantiene en el 77,06% por efecto de los pocos pagos tramitados en los meses anteriores con montos importantes. En el rubro de inversión directa se ejecutó el 100% de los recursos . Diciembre 2023: La ejecución del PAC de la vigencia del mes fue del 99,92%  Los rubros de nómina se ejecutaron en un 100% y su acumulado anual se incremento al 93,67%. Para el caso de los recursos de funcionamiento se ejecutaron en un 98,77% por el reintegro de recursos no ejecutados del anticipo de caja menor de la vigencia 2023 y un incentivo no pecuniario que no fue aceptado por la funcionaria. En los rubros de inversión directa hubo una ejecución del 100% y en el acumulado del año estos asciende al 89,02%, se destaca que en este último trimestre en los rubros de inversión directa se suman los recursos administrados de destinación especifica por integración de la entidad a la Cuenta Única Distrital.</t>
  </si>
  <si>
    <t>Tercer Trimestre: Se efectuó seguimiento mensual dentro de los diez (10) primeros días de cada mes, al cumplimiento del Plan de Sostenibilidad Contable por parte de los gestores de la información financiera sin presentarse novedades en su ejecución. Dicho Plan se encuentra formalizado a través de las Resoluciones 193 de 2019 y 134 de 2022 de la Dirección General.
Cuarto trimestre: Durante el cuarto trimestre se llevó a cabo la evaluación y seguimiento mensual al Plan de Sostenibilidad Contable por parte de los gestores de la información financiera, sin que se presentarán novedades en su cumplimiento. El documento del Plan PL-GF-14-01 Plan de Sostenibilidad Contable fue objeto de actualización en el Sistema Integrado de Gestión Documental - SIG en el transcurso de la vigencia.
 Responsable del seguimiento y fecha: Oswaldo Gómez Lozano</t>
  </si>
  <si>
    <t>Tercer trimestre: Para el tercer trimestre, se recibieron cuatro (4) solicitudes de actualización de documentos del proceso de GF-14, a través del formato MIC-03.04 atendiendo el total de documentos solicitados y actualizándose en la Maloca SIG.
Responsable del seguimiento y fecha: Juan Pedro Gutiérrez 04/10/2023
Cuarto trimestre: Para el cuarto trimestre, se recibieron dieciséis (16) solicitudes de actualización de documentos del proceso de MIC-03, GD-07, GJ-09, AC-10, GT-12, GF-14 y CI-15 a través del formato MIC-03.04 atendiendo el total de documentos solicitados y actualizándose en la Maloca SIG.
Responsable del seguimiento y fecha: Juan Pedro Gutiérrez 20/12/2023</t>
  </si>
  <si>
    <t>Tercer Trimestre: Durante el tercer trimestre se ejecutaron las actividades conforme lo programado, siendo las siguientes: Elaboración y remisión del informe de la semana ambiental a la Comisión Intersectorial de Educación Ambiental – CIDEA; elaboración y presentación de los informes periódicos del PIGA conforme resolución 242 de 2014; seguimiento del plan de austeridad en el componente de recursos naturales; diseño de piezas gráficas con mensajes de sensibilización sobre el uso eficiente de recursos y la reducción de elementos plásticos de un solo uso, lo cual se divulgó a través de boletín interno, fondos de pantalla y pantalla de acceso a la entidad; actualización del normograma del proceso; difusión de los días de la movilidad sostenible; elaboración y presentación de los informes trimestrales de aprovechamiento y del informe semestral del Plan de Acción Interno para el aprovechamiento de los residuos, inspecciones hidrosanitarias, entre otras. 
Responsable del seguimiento y fecha: Francy Milena López García - 03/10/2023
Cuarto Trimestre: Durante el trimestre se ejecutaron las actividades conforme lo programado, siendo las siguientes: divulgación de mensajes sobre el uso eficiente de los recursos y eliminación de plásticos de un solo uso, capacitación en conducción sostenible y prevención del riesgo cardiovascular en el marco del componente de movilidad sostenible, difusión de los días de la movilidad sostenible (primer jueves de cada mes), reconocimiento a los biciusuarios de la entidad, divulgación de beneficios de la tarjeta tu llave y del incentivo a funcionarios públicos por el uso de la bicicleta, ciclo paseo y taller de mecánica básica de bicicleta, formulación y aprobación del plan de acción del PIGA 2024, actualización del plan de acción interno para el aprovechamiento de los residuos y del plan de gestión integral de residuos peligrosos, entre otras.
Responsable del seguimiento y fecha: Francy Milena López García - 03/01/2024</t>
  </si>
  <si>
    <t>Tercer Trimestre: 
 I. Proyecto Infraestructura Tecnológica
 1. Actividad- Gestión para la contratación de infraestructura que reemplazará la hiperconvergencia: 
 Luego de haber realizado el estudio de mercado y elaboración de documentos precontractuales que incluyen las fichas técnicas para los elementos involucrados, desde diciembre de 2022 al mes de mayo de 2023, se realiza el segundo proceso histórico contractual de éste tipo en la Entidad (juntos procesos llevados a cabo por Gestión Tecnológica) para la renovación tecnológica de la infraestructura de la Entidad. Este proceso se está gestionando por parte del equipo de trabajo de Gestión Tecnológica, que actualmente se encuentra en la etapa precontractual del proceso de selección abreviada - subasta inversa cuyo objeto es: "Suministrar, instalar y poner en funcionamiento una solución de infraestructura tecnológica de virtualización para el IDEP". Este proceso impactará la publicación y servicios web del IDEP, la aplicación GOOBI y la red de la entidad, dado que se reemplazará la hiperconvergencia, se modernizará tanto el servidor, el sistema operativo, el servicio de virtualización, así como, el motor de base de datos que soporte GOOBI y se realizarán mejoras en la red LAN del IDEP al reemplazar dos equipos activos que ya habían superado el fin de vida de soporte. Adicionalmente, la nueva infraestructura contará con el soporte y actualizaciones del fabricante por 3 años. En el momento el proceso está publicado en Secop II, se realizó la evaluación de los requisitos habilitantes con los documentos de oferta presentados por proveedores, De otra parte ser revisó la documentación presentada para la subsanación por el proveedor. Proceso que se encuentra al día según calendario programado por la Oficina de Jurídica.
 3. Actividad- Gestión con proveedores para la proyección de servicios en la nube:
 Se adelantaron reuniones con proveedores de servicios en la nube (Oracle , AWS), que buscan evaluar nuevos servicios y tecnologías para mejorar la infraestructura tecnológica.
 4. Actividad - Asistir a las sesiones de transferencia de conocimiento con Google, SOPHOS, Taller criterios de accesibilidad para documentos digitales, lineamientos jurídicos y de Gestión documental referente a los contratos:
 Se asistió a la transferencia de conocimiento de Google, en 5 sesiones donde se vieron varios temas.
 Se asistió a la transferencia de conocimiento para el uso y configuración de la consola del antivirus SOHPOS.
 Se asistió a la transferencia de conocimiento de los "Talleres de criterios de accesibilidad para documentos digitales", programados por la OAP y realizado por el INCI.
 Se asistió a la transferencia de conocimiento para la conformación física de los expedientes contractuales. Se solicitó a través de memorando que se realizará la organización, clasificación e impresión de contratos a cargo del proceso de Gestión Tecnológica de los años 2022 y 2023, junto con la lista de chequeo (formato jurídico) y la hoja de control (formato documental), diligenciadas y la conformación física del expediente contractual (TRD a cargo de la Oficina Jurídica).
 Se asistió a la transferencia de conocimiento del área Jurídica referente a la elaboración de actas de terminación y liquidación de los contratos. Se solicitó a través de memorando que se realizarán las actas de terminación y/o liquidación de los contratos a cargo del proceso de Gestión Tecnológica de los años 2022 y 2023.
 5. Actividad - Proyección del anteproyecto de presupuesto para 2024:
 Se realizaron sondeos previos con proveedores para tener un estimado de costos y tecnologías que buscan robustecer la infraestructura tecnológica del IDEP, se hace una proyección de las adquisiciones fundamentales teniendo en cuenta el presupuesto limitado con el que históricamente ha contado la Entidad para este tipo de adquisiciones.
 6. Actividad- Se realizará la actualización del procedimiento PRO-GT-12-08 Formulación y Seguimiento al PETIC v6, incluyendo las 4 fases de la guía y lo establecido por mintic y de acuerdo al ajuste realizado al PETI de la entidad: 
 Esta actividad se ha reprogramado debido a las tareas imprevistas que afectan la programación inicial, las cuales quedan plasmadas en este seguimiento como adiciones al plan inicial.
 26-09-2023: El día 26 de septiembre se envió correo al profesional del SIG solicitando el editable del documento PRO-GT-12-08 Formulación y Seguimiento al PETIC v6 y dar inicio a la actualización sugerida por la auditoría.
 7. Actividad - Se incluirá dentro del procedimiento la identificación y estimación de las capacidades del área versus los recursos humanos, financieros y técnicos requeridos:
 Esta actividad se ha reprogramado debido a las tareas imprevistas que afectan la programación inicial. 
 26-09-2023: El día 26 de septiembre se envió correo al profesional del SIG solicitando el editable del documento PRO-GT-12-08 Formulación y Seguimiento al PETIC v6 y dar inicio a la actualización sugerida por la auditoría.
 A pesar de que la Gestión de los sistemas de Información no se encuentran dentro de los proyectos del PETI, se mencionan como contratos a llevar a cabo durante la vigencia, pero diariamente se ejecutan acciones que permiten apoyar al Instituto en la operación de estos sistemas, brindando soporte de primer nivel y llevando a cabo las actividades requeridas. Se incluye la evidencia que da cuenta de las acciones para la gestión de los sistemas Goobi y Humano.
 III Plataforma Digital Web 
 1. Se realizan configuraciones al Servidor Web, para validar los errores en enlaces a documentos que se presentaban. Se realiza la revisión de la documentación técnica haciendo comentarios para su mejoramiento por parte de la UNAL. Se responde el correo enviado por Diana Prada sobre la revisión de información de publicación, en el cual se hace un análisis de las obligaciones, se hacen sugerencias y conclusiones. Se realizó la copia de alrededor de 7000 archivos del servidor Web viejo al nuevo servidor para intentar corregir el problema Se asiste a la reunión entre la UNAL y el IDEP, donde se revisan los errores enviados por la entidad luego de la revisión del nuevo sitio. Se identifica que los enlaces que presentaban problemas tenían como común denominador que no usaba el dominio y subdominio, sino la IP del servidor. Luego de las pruebas se determina que es una capa de seguridad que coloca los navegadores como mecanismo de seguridad, para lo cual se determina que es necesario cambiar la IP por el dominio o dejar los enlaces relativos, dado que los enlaces absolutos tiene problemas. Es importante indicar que desde el punto de vista técnico, el portal es funcional desde el punto de vista técnico (aplicación y bases de datos). 
 III. SIGA: Se contempla como proyecto desde el año 2022, a ser gestionado por la SAF con el apoyo del proceso Gestión Tecnológica en cuanto a los requisitos técnicos y tecnológicos que se requieran para la aplicación a implementar por medio del proceso Gestión Documental. En el trimestre se realizó una reunión en dónde se aclaró la terminología SIGA. Se revisó el documento dado por la Secretaría General, donde se describieron algunas características del sistema SIGA como sistema de información, los módulos que contiene y algunas de sus funcionalidades, integración SIGA con otros sistemas de información, y la arquitectura general que soportaría esta herramienta tecnológica. En donde se dialoga sobre especificar y profundizar en los temas de Interoperabilidad con el sistema Bogotá te escucha, Integración con sistema de información Goobi, Recursos - proyección de recursos humanos para la continuidad (administración e integración), Contemplar el tema de firma electrónica autorizada, Firma certificada de correos electrónicos. Se realizó acta No. 2. de reunión.
 Cuarto Trimestre:
 I. SOLUCIÓN DE INFRAESTRUCTURA TECNOLÓGICA DE VIRTUALIZACIÓN
 Se gestionó y se llevó a cabo el segundo proceso histórico contractual para la renovación tecnológica de la infraestructura de la Entidad. llevado a cabo por el proceso de Gestión Tecnológica. Fue un proceso de selección abreviada - subasta inversa cuyo objeto es: "Suministrar, instalar y poner en funcionamiento una solución de infraestructura tecnológica de virtualización para el IDEP", solución que entra a reemplazar la hiperconvergencia. Este proceso precontractual finalizó con la firma el contrato # 97-2023 del 11 de octubre 2023 con el proveedor COMPUTEL SYSTEM LTDA, y con acta de inicio del 14 de octubre de 2023, quien ya presentó cronograma de actividades. 
 Adicionalmente, la nueva infraestructura contará con el soporte y actualizaciones del fabricante por 3 años, lo que mejora la Seguridad y Privacidad de la información, en estricta concordancia con los lineamientos de Gobierno Digital y Seguridad Digital. En este momento se realizan ingentes esfuerzos para la entrega de los equipos al IDEP.
 II. PROYECTO PLATAFORMA DIGITAL:
 Se realizó el acompañamiento técnico en la entrega del Portal. Se realizaron ajustes de configuración en el servidor, se dieron autorizaciones de acceso remoto al mismo para el equipo de trabajo de la Universidad Nacional. De igual forma se acompañó y realizó la verificación de características técnicas asociadas a las funcionalidades acorde con la ficha técnica, se asistió a las reuniones de entrega del Portal por parte de la Universidad Nacional al IDEP. Se hicieron recomendaciones sobre el nuevo perfil de quienes realicen la gestión del nuevo portal. 
 Responsable del seguimiento y fecha: 07-12-2023 - Ingenieros del proceso de GT: Zulay García, Oscar Lozano, Juliett Yaver y César Linares.</t>
  </si>
  <si>
    <t xml:space="preserve"> Tercer Trimestre: Actividad No programada para este trimestre.
 Responsable del seguimiento y fecha:
Cuarto Trimestre:
Se entrega documento PETI formulado para la vigencia 2024, junto con el plan de trabajo y cronograma de actividades 2023-2024.
Responsable del seguimiento y fecha: 07-12-2023: Ingeniera contratista Zulay García.</t>
  </si>
  <si>
    <t>Tercer Trimestre: Se ejecutan las actividades del plan de caracterización y se entregan los documentos actualizados, validados por los Ingenieros del proceso de GT para ser revisados, aprobados y publicados por el área correspondiente.
PRO-GT-12-11 Mantenimiento al ciclo de vida de los sistemas de información.
Los siguientes documentos quedaron legalizados el día 7 de julio 2023:
  1.FT-GT-12-20  Compromiso de Cumplimiento de las Políticas TIC del IDEP
  2. MN-GT-12-04 Manual admin cuentas usuarios V
  3. MN-GT-12-05 Manual para la administración del dominio Windows directorio activo y DNS del IDEP
  4. MN-GT-12-07 Manual para la administración de la red lan del idep y políticas de seguridad
Responsable del seguimiento y fecha: 29-09-2023: Ingenieros del proceso de GT: Zulay García, Juliett Yaver, Oscar Lozano y César Linares.
Cuarto Trimestre:
Se ejecutan las actividades del plan de caracterización y se entregan los documentos actualizados, validados por los Ingenieros del proceso de GT para ser revisados, aprobados y publicados por el área correspondiente.
FT-GT-12-21 Reg Incidentes Seg Info V2 con formato 8.1. FT-MIC-03-04-Solicitud de creación. modificación o eliminación de documentos V6
Se creó el procedimiento PRO-GT-12-XX Procedimiento de Backup del IDEP.xlsx, con formato 8.1. FT-MIC-03-04-Solicitud de creación. modificación o eliminación de documentos
DOC-GT-12-01 - Catálogo de los Sistemas de Información 
FT-GT-12-16 Control BackUps y revisión de Servidores V6.xls
Responsable del seguimiento y fecha: 07-12-2023: Ingenieros del proceso de GT: Zulay García, Juliett Yaver, Oscar Lozano y César Linares.</t>
  </si>
  <si>
    <t>Tercer Trimestre: La base de conocimiento del proceso de GT se actualiza continuamente con los temas relevantes al proceso como son:
1. Activos de Información -  2. Administración del Dominio- 3. Administración RED LAN  -  4. Análisis Oracle en Nube
5. Antivirus  - 6. BogData - Sistema Hacienda -2020- 7. Conexión Internet -  8. Encripción- Herramienta Kleopatra
9. Estudio Copias de Respaldo - 10. Firewall y VPN- 11. Gestión de Backup - 12. Gestión Servidores
13. Herramientas Gestión Base de Datos - 14. Hiperconvergencia- 15. Inventario Tecnológico - 16. IPV6 - Protocolo de Internet
17. Lineamientos MinTIC - 18. MANUALES- 19. Oracle - 20. OSTicket - Mesa de Ayuda
21. Portal WEB  - 22. Remisión Masiva Correos- 23. RENATA  - 24. Renovación Tecnológica 
25. Seguridad de la Información - 26. Sistemas de Información Web - 27. Sistema Goobi - ERP (Gestión de los contratos) - 28. Base de Conocimiento Sistema Goobi (Uso del sistema)
29. Sistema HUMANO - Liquidación Nómina (Gestión de los contratos) - 30. Base de Conocimiento Sistema Humano (Uso del sistema) - 31. Tips Generales - 32. Transferencia de Conocimiento
33. Traslados  de SEDES - 34. VLAN -35. Zoom
A esta base solo tienen acceso los Ingenieros del Área por tener información sensible.
Las Base de Conocimiento de los Sistemas de Información Goobi y Humano:
Contienen las sesiones de trabajo grabadas, los manuales e instructivos y la documentación relevante que envía el proveedor relacionada con la solución de casos y el uso del sistema.
A estas bases de datos tienen acceso 
Responsable del seguimiento y fecha:  29-09-2023: Ingeniera Juliett Yaver
Cuarto Trimestre: 
La base de conocimiento del proceso de GT se actualiza continuamente con los temas relevantes al proceso como son:
1. Activos de Información 2. Administración del Dominio  3. Administración RED LAN 4. Análisis Oracle en Nube
5. Antivirus - Kaspersky 6. BogData - Sistema Hacienda -2020 7. Conexión Internet  8. Encripción- Herramienta Kleopatra
9. Estudio Copias de Respaldo 10. Firewall y VPN  11. Gestión de Backup 12. Gestión Servidores
13.Herramientas Gestión Base de Datos 14. Hiperconvergencia  15. Inventario Tecnológico 16.Instrumentos Gobierno Digital
17. Instrumentos Seguridad Digital 18. IPV6 - Protocolo de Internet  19. Lineamientos MinTIC 20. MANUALES
21. Oracle  22.OSTicket - Mesa de Ayuda 23. Portal WEB  24.Remisión Masiva Correos
25. RENATA  26. Renovación Tecnológica  27.  Seguridad de la Información  28. Sistemas de Información Web
29. Sistema Goobi - ERP (Gestión de los contratos)  30.Base de Conocimiento Sistema Goobi (Uso del sistema)
31.Sistema HUMANO - Liquidación Nómina (Gestión de los contratos)  32. Base de Conocimiento Sistema Humano (Uso del sistema)
33. Tips Generales 34.        Transferencia de Conocimiento  35. Traslados  de SEDES  36. VLAN 37. Zoom 
A esta base solo tienen acceso los Ingenieros del Área por tener información sensible.  
Las Base de Conocimiento de los Sistemas de Información Goobi y Humano:
Contienen las sesiones de trabajo grabadas, los manuales e instructivos y la documentación relevante que envía el proveedor relacionada con la solución de casos y el uso del sistema.
A la base de datos del sistema Goobi tienen acceso todos los colaboradores del IDEP con correo Institucional y a la Base de Humano solo los 9 colaboradores que gestionan el tema.
Responsable del seguimiento y fecha:  11-12-2023: Ingeniera Juliett Yaver</t>
  </si>
  <si>
    <t>Tercer Trimestre: El contrato 46-2023 con la empresa Soporte Lógico la cual brinda los servicios como SAAS, se encuentra en ejecución. 
Con este servicio se accede al sistema de información Humano el cual se utiliza para la liquidación de la nómina.
Responsable del seguimiento y fecha:29/10/2023-  Ingeniería Juliett Yaver.</t>
  </si>
  <si>
    <t xml:space="preserve">Tercer Trimestre: Se diseñó la encuesta y será aplicada en el último trimestre de la vigencia
Responsable del seguimiento y fecha: 29-09-2023 - Ingenieros de Proceso de GT: Zulay García, Juliett Yaver, Oscar Lozano y César Linares
Cuarto Trimestre:
Se aplicó la encuesta de satisfacción de atención de usuarios de los servicios de TI y se realizó un informe de la gestión y resultado.
Responsable del seguimiento y fecha: 07-12-2023 - Ingenieros de Proceso de GT: Zulay García, Juliett Yaver, Oscar Lozano y César Linares  </t>
  </si>
  <si>
    <t xml:space="preserve">Tercer Trimestre: El plan de mantenimiento y monitoreo se ejecuta de manera permanente, se registra en el mismo las actividades que se llevan a cabo referentes a:
1. Actualizaciones Servidores
2. Monitoreo Vulnerabilidades Antivirus
3. Características Servidores y Servicios
4. Contrato Mantenimiento
5. Actualizaciones Firewall y Antivirus
6. Tips de Seguridad
7. Políticas Cambio de Contraseñas
8. Mesa de Ayuda
9. Contingencias Ejecutadas
10. Simulacros Realizados
11. Equipos con Daños
12. Ciclo de Vida Sw y Hw
13. Control de Cambios Goobi-2023
14. Control de cambios Humano 2023
Por otra parte, Se llevó a cabo el mantenimiento preventivo a la infraestructura tecnológica los días 26 de agosto, 2 y 13 de septiembre del 2023.
Responsable del seguimiento y fecha: 29-09-2023, Ingenieros del proceso de GT: Zulay García, Juliett Yaver, Oscar Lozano, César Linares.
Cuarto Trimestre: 
El plan de mantenimiento y monitoreo se ejecuta de manera permanente, se registra en el mismo las actividades que se llevan a cabo referentes a:
1. Actualizaciones Servidores (Ingenieros Oscar y César)
2. Monitoreo Vulnerabilidades Antivirus (Ingeniero César) 
3. Características Servidores y Servicios (Ingenieros Oscar y César)
4. Contrato Mantenimiento Preventivo y Correctivo (Ingeniero César) 
5. Actualizaciones Firewall y Antivirus  (Ingenieros Oscar y César)
6. Tips de Seguridad (Ingenieros Oscar y César)
7. Políticas Cambio de Contraseñas (Ingenieros Juliett y César)
8. Mesa de Ayuda  (Ingenieros Juliett y César)
9. Contingencias Ejecutadas (Ingenieros Oscar, Juliett y César)
10. Simulacros Realizados  (Ingenieros Oscar, Juliett y César)
11. Equipos con Daños (Ingeniero César)
12. Ciclo de Vida Sw y Hw  (Ingenieros Juliett y César)
13. Control de Cambios Goobi-2023 (Ingeniera Juliett y César apoyó la puesta en producción)
14. Control de cambios Humano 2023 (Ingeniera Juliett)
Responsable del seguimiento y fecha: 11-12-2023, Ingenieros del proceso de GT: Juliett Yaver, Oscar Lozano, y César Linares.
</t>
  </si>
  <si>
    <t>Tercer Trimestre: Se llevan a cabo las actividades del plan de Seguridad y Privacidad de la información así: 
1. Actividad - Gestionar la suscripción del compromiso de cumplir con las políticas de seguridad de la información : 
Se gestionó la suscripción del compromiso de cumplir con las políticas de seguridad de la información para cuatro (4) contratistas del IDEP.
2. Actividad - Actualizar todas las bases de datos del IDEP en la plataforma de la SIC: Se actualizaron las bases de datos en la plataforma de la SIC (Superintendencia de Industria y Comercio) de las que se tuvo información, con la información suministrada por las áreas.
3. Actividad - Elaborar el procedimiento de backup del IDEP: 
Por actividades imprevistas a las programadas, se reprograma para el cuarto trimestre.
4. Actividad - Gestionar los backup del IDEP: 
Se ejecutaron los backup a los activos de información del IDEP y se está diligenciando en el formato correspondiente.
5. Actividad - actualización de los sistemas operativos de los servidores:
Se realizan las actualizaciones de equipos y servidores según lo indica el fabricante, y se registran en el plan de mantenimiento y monitoreo.
https://docs.google.com/spreadsheets/d/1uzdZQiXoqDD3pnB6DMchqA3JB9vIP7jq/edit?usp=drive_link&amp;ouid=115541243112431525010&amp;rtpof=true&amp;sd=true
6. Actividad- despliegues de cambios en los sistemas de información del IDEP:
El 11 de septiembre el proveedor Goobi entregó la actualización de la versión del sistema #23.5.3.3608. Esta se encuentra en producción, se gestiona el formato control de cambios.
El 7 de septiembre el proveedor Soporte Lógico actualizó el sistema Humano SAAS Clientes Internos Versión 23.03.02H.Esta se encuentra en producción, se gestiona el formato control de cambios.
https://docs.google.com/spreadsheets/d/1uzdZQiXoqDD3pnB6DMchqA3JB9vIP7jq/edit?usp=drive_link&amp;ouid=115541243112431525010&amp;rtpof=true&amp;sd=true
7.Actividad - Actividades relacionadas con el Traslado de la Sede del IDEP:
De acuerdo al seguimiento que se realizó en el trimestre, se tiene proyectado colocar una cámara de video vigilancia adicional a las que se tienen, la cual deberá estar conectada al DVR.
8. Actividad - Se hará un análisis para establecer la pertinencia de elaborar o modificar el formato de toma de backup o el uso de una herramienta que nos genere la información detallada a la que se le hace backup:
Por actividades imprevistas a las programadas, se reprograma para el cuarto trimestre.
9. Actividad - Se actualizará el  documento “articles-150507_Instrumento_Evaluacion_MSPI idep2022s1.xlsx”, de manera que refleje la realidad del IDEP:
Se avanzó en la actualización del Instrumento articles 150507_evaluación MSPI para la vigencia 2023: Se actualizaron los formatos: 1 Diagnóstico de Datos Personales-controles de seguridad, 2 levantamiento de información y 3 áreas involucradas.
10. Actividad - Se actualizarán los documentos MN-GT-12-07 Manual para la administración de la red lan del idep y políticas de seguridad:
Se publicó en la maloca el 7 de julio de 203 el documento MN-GT-12-07 Manual para la administración de la red LAN del IDEP y políticas de seguridad.
https://www.idep.edu.co/articulo/gt-12-proceso-de-gestion-tecnologica
11. Actividad - Se tiene proyectada la compra de un nuevo firewall, se atenderán las recomendaciones de seguridad para las IP.:
Se cuenta con el servicio de FWaaS, con el cual se tienen las versiones de bases de datos de malware y firmware, a través del contrato No. 051 2023
12. Actividad- Plan de trabajo para realizar las actividades necesarias para activar la verificación en dos pasos del correo por primera vez en el IDEP:
El 18 de abril se activó la verificación en dos pasos de las cuentas de correo por primera vez en el IDEP, y se continúa utilizando.
13. Actividad - Seguimiento al Plan de trabajo para realizar las actividades necesarias para activar la verificación en dos pasos del correo por primera vez en el IDEP: Se continúa con la verificación en dos pasos de las cuentas de correo.
14 .Actividad - Se ajustará el plan de contingencia del área de gestión tecnológica para incluir las actividades relacionadas con la indisponibilidad del servicio de correo: Se realizaron varias sesiones de trabajo con los Ingenieros del área para la actualización del plan de contingencia, el cual se entregó el día 18 de septiembre de 2023.
15. Actividad: Revisar y actualizar, si se requiere, el Catálogo de sistemas de información:
Se revisó y actualizó el Catálogo de sistemas de información acorde a lo definido en la Guía G.SIS.03. de MinTIC
16. Actividad - Realizar sensibilizaciones sobre la Ley de Transparencia y Acceso a la Información Pública:
Se actualizaron los indicadores de gestión y se envió para el tramite pertinente de publicación en la sección correspondiente de Ley de Transparencia de la página web del IDEP.
https://www.idep.edu.co/directorio-transparencia/planeacion-presupuesto-e-informes
17. Actividad - Actualizar y publicar en el link de transparencia los datos abiertos que produce el Instituto(Plan de datos abiertos):
Se actualizó el normograma de Gestión Tecnológica y se envió para el tramite pertinente de publicación en la sección correspondiente de Ley de Transparencia de la página web del IDEP.
Responsable del seguimiento y fecha: 29-09-2023: Ingenieros del proceso de GT : Zulay García, Juliett Yaver, Oscar Lozano y César Linares
Cuarto Trimestre: 
Productos generados en la ejecución del plan:
1. Un (01) Compromiso de Política firmado
2. Base de Datos actualizada en el SIC
3. Procedimiento de Backup del IDEP realizado y entregado para verificar y publicar.
4. Formatos de Backup Diligenciados
5. Actualizaciones de Servidores realizadas, detalle en plan de mantenimiento y monitoreo.
6. El proveedor Goobi actualizó los 131 reportes lo cual estaba generando demoras en la generación.
   El proveedor Humano actualizó tres veces la versión del sistema de información.
Los detalles se pueden evidenciar en los formatos control de cambios y en  el plan de mantenimiento y monitoreo:
7. Plan de Seguridad y Privacidad de la Información - IDEP de 2024 actualizado
8. Una cámara de video vigilancia instalada y conectada al DVR
9. Documento articles-150507_Instrumento_Evaluacion_MSPI idep de la vigencia 2023 actualizado (Diagnóstico MSPI)
10. El contrato N° 51 de 2023 del firewall se encuentra en ejecución 
11. Plan de trabajo autenticación en dos pasos finalizado
12. Plan de contingencia actualizado y enviado para publicación
13. Correo electrónico enviado sobre Transparencia y Acceso a la información.
Ver detalles en el plan de seguridad y privacidad.
Responsable del seguimiento y fecha: 13-12-2023: Ingenieros del proceso de GT : Zulay García, Juliett Yaver, Oscar Lozano y César Linares</t>
  </si>
  <si>
    <t xml:space="preserve">Tercer Trimestre: Se describen a continuación las actividades realizadas en el plan de tratamiento de riesgos vigencia 2023:
1. Actividad- Divulgar tips informativos de seguridad y privacidad de la información:
Se divulgan los tips informativos de seguridad y privacidad de la información por el WhatsApp y correo electrónico institucional. Se envió correo el día 14 de septiembre, Boletín No.13 del CSIRT-PONAL Cómo detectar un correo de PHISHING. 
2. Actividad - Gestión de cambio de contraseñas en los usuarios de domino y aplicaciones del IDEP:
Sistema Goobi: Se restablecen 20 contraseñas de usuario y se crean nuevas cuentas de acuerdo a las solicitudes de mesa de ayuda..
Sistema Humano: Se cambia la contraseña de 1 usuario para Humano en Línea consulta de comprobantes.
Se verifica la configuración automática de las contraseñas de Dominio y Correo electrónico manteniendo, como requisito obligatorio  mínimo 10 caracteres y la complejidad en las contraseñas.
Se aumenta a cinco (5) el número de intentos  fallidos para bloqueo de las cuentas de dominio. Una vez bloqueada, hasta pasados 30 minutos podrá restablecerla.
Las contraseñas deberán ser renovadas cada  noventa (90) días. Cumplido este tiempo,  el sistema automáticamente solicitará el  cambio por una nueva contraseña. 
3. Actividad - Se solicitará recursos económicos en el 2023 para la adquisición en el 2024, de una herramienta para automatización de backups en la entidad: Por medio del Plan de Adquisiciones (PAA) de Inversión 2024, se hizo la solicitud y se programó con el objeto: Adquirir e implementar una solución de copias de  respaldo (backup) con su respectivo licenciamiento.
4. Actividad- Se hará una revisión documental y análisis, para la creación del procedimiento de Backup incluyendo lo indicado por la Auditoría:
Por actividades reprogramadas debido al cambio de sede realizado en el primer trimestre del año y a las actividades imprevistas a las programadas de este tercer trimestre, se hace necesario reprogramar esta actividad para el cuarto trimestre de la vigencia.
5. Actividad- Actualizar el Mapa de Riesgos de la Entidad:
Se actualizó el mapa de riesgos de la Entidad con seguimiento al segundo cuatrimestre de la vigencia actual.
6. Actividad- Identificar riesgos de seguridad de la información por medio de la validación de logs que arrojan los backups: 
Durante el trimestre se validaron los logs generados por los backups evidenciado que han dejado documentos abiertos en las carpetas TRD, a pesar de haber tomado medidas de precaución de informar que es necesario cerrar las carpetas y documentos al final del día y de preferencia realizar el apagado de los equipos los fines de semana.
7. Actividad - Ejecutar el antivirus periódicamente para identificar vulnerabilidades:
Se instaló el nuevo antivirus sophos y se crearon las tareas respectivas de revisión diaria y semanal. Se programaron tareas en la consola de administración para que se ejecuten automáticamente: para endpoint se ejecuta diariamente, los viernes al mediodía se realiza un escaneo completo.
Desde soporte infraestructura se programaron 4 tareas en la consola del antivirus Sophos para 8 servidores.  3 de ejecución diaria que inician a 6 am, 12 m y 9 pm y una semanal los sábados a las 3 am. Es importante resaltar que se cuenta con el servicio de notificaciones al correo electrónico en caso de que se encuentre algún tipo de novedad. El Ingeniero de Soporte infraestructura realiza mejoras a los scripts de copias de archivos (copias de respaldo) de las aplicaciones alojadas en 6 servidores Linux: Web, Alterno Web, Revistas, Caja de Herramientas, micrositios, Campus Emmi.
8. Actividad- Generar el informe del firewall para identificar amenazas y validar la aplicación de las políticas y objetos para la navegación:
Se generó el informe del firewall en el cual se evidencia que los filtros del firewall y el antivirus han protegido la infraestructura del IDEP de ataques y amenazas externas, con base en la política.
9. Actividad- Realizar backups periódicamente:
Se realizan los backups semanal y mensual según la periodicidad indicada para las bases de datos, aplicaciones, configuraciones de servicios.
Directorio Activo, firewall, biométrico, equipos de red inalámbricos (Wifi), por demanda.
La información de acceso para descargar los archivos generados por los scripts en cada servidor, se entrega el Técnico Operativo mediante archivo cifrado.
10. Actividad - Restricciones a las carpetas compartidas a través del Directorio Activo y para servicios y sistemas de información a través de la asignación de usuario y clave según el perfil:
Las restricciones a las carpetas compartidas de las Oficinas están operando a través del directorio activo según el perfil de la oficina a la cual requiera el acceso. Se tienen registrados 57 usuarios en total discriminados en 36 funcionarios y 21 contratistas distribuidos en 7 oficinas.
Los permisos respectivos en cada oficina son:
 a. DIRECCIÓN GENERAL: 100_DG,
 b. OFICINA ASESORA DE PLANEACIÓN: 120_OAP, 
 c. OFICINA ASESORA JURÍDICA: 110_OAJ,
 d. OFICINA DE CONTROL DISCIPLINARIO INTERNO: 1X4_OCDI,
 e. OFICINA DE CONTROL INTERNO: 130_OCI,
 f. SUBDIRECCIÓN ADMINISTRATIVA Y FINANCIERA: 300_SAyF,
 g. SUBDIRECCIÓN GENERAL ACADÉMICA: 200_SGA.
11.  Actividad- Restricciones de acceso por horario a los equipos y servicios de red, configurado en el Directorio Activo:
El acceso a la red del IDEP a través del Directorio Activo está configurado de acuerdo al horario de oficina de lunes a viernes 6:00 am a 6:00pm.
Se atendieron las solicitudes de ampliación de horario en las cuentas de Dominio.
12.Actividad- Instalar las actualizaciones de seguridad de los sistemas operativos en servidores y equipos de cómputo (equipos de escritorio, portátiles), de forma automática o manual:
Se realizaron las actualizaciones de seguridad de los sistemas operativos en servidores y equipos de cómputo (equipos de escritorio, portátiles). En el trimestre se realizaron 7 actualizaciones en cada uno de los servidores Windows Hera y Apolo, En el servidor Oporto se actualizaron los paquetes disponibles, y el servidor de base de datos los paquetes disponibles. Para los equipos PC las actualizaciones se realizan de forma automática, y el reinicio de estos, cuando aplica, se realiza en el horario fuera de oficina.
13. Actividad -Realizar el cambio periódico y a necesidad de las contraseñas de acceso a los sistemas y servicios del IDEP:
Sistema Goobi: 20 contraseñas actualizadas en el trimestre, 53 en el año.
Sistema Humano: 1 contraseña actualizada en el trimestre, 3 en el año. 
14. Realizar el conteo mensual de tickets no atendidos durante el periodo de servicio de los sistemas de información Goobi y Humano:
Sistema Goobi:
Mensualmente se envía un informe al proveedor Goobi indicando los tickets atendidos y los que quedan pendientes, esto se detalla en el informe concepto de supervisión que es elaborado con cada pago.  Así mismo impacta en la calificación al proveedor que se realiza en cada pago. Mensualmente se generan las estadísticas de los ticktes atendidos y los abiertos. En el segundo trimestre se atendieron 73 ticktes de los cuales 5 quedaron sin atender en Julio (2 - 1 atribuible al usuario), Agosto (2 - 1 atribuible al usuario) y Septiembre(1). A la fecha de este informe los ticktes están solucionados al 100% y validados por los usuarios. 
Sistema Humano: 
Bimestralmente el proveedor envía un informe con el listado de ticktes atendidos, el IDEP identifica los ticktes No atendidos y los menciona en el Informe de Supervisión, si los hubiese. Así mismo impacta en la calificación al proveedor que se realiza en cada pago. Mensualmente se generan las estadísticas de los ticktes atendidos y los abiertos. En el segundo trimestre se atendieron 41 ticktes de los cuales todos fueron atendidos al cierre del periodo.
15. Actividad- Publicar en la página web únicamente la información pública de GT-OAP:
Continúan publicados en la página web 35 documentos de los cuales 9 son de información privada/reservada, quien vaya a consultar necesita pedir el acceso.
https://www.idep.edu.co/articulo/gt-12-proceso-de-gestion-tecnologica
Responsable del seguimiento y fecha: 29-09-2023: Ingenieros del proceso de GT : Zulay García, Juliett Yaver, Oscar Lozano y César Linares
Cuarto Trimestre: Productos generados en la ejecución del plan de Tratamiento de Riesgos:
1. Inventario activos de información Tipo Software, Hardware y Servicios IDEP actualizado (Ingenieros Oscar, César y Zulay)
2. Transferencia de conocimiento realizada a los colaboradores del IDEP sobre seguridad de la información, Gobierno Digital y Seguridad Digital (Ingenieros Zulay, Juliett, Oscar y César)
3. Tips de Seguridad Divulgados por Correo y WhatsApp (Ingeniero Oscar)
4. Registro de acceso físico al DataCenter diligenciado (Ingeniero Oscar)
5. Las contraseñas son cambiadas a necesidad. (Ingenieros César y Juliett)      
6. Plan de Tratamiento de Riesgos actualizado para la Vigencia 2024. (Ingenieros Zulay, Juliett, Oscar y César)  
7. Procedimiento de Backup del IDEP realizado y entregado para verificar y publicar. (Ingeniero César)
8. Log de las TRD verificado e el resultado informado por correo. (Ingeniero César) 
9. Reglas aplicadas en el Antivirus para validación de vulnerabilidades. (Ingeniero César) 
10. Informe firewall donde se evidencia la aplicación d los filtros. (Ingeniero Oscar)
11. Backups realizados y  FT-GT-12-16 Control BackUps diligenciado. 
12. Restricciones a carpetas aplicadas. (Ingeniero César) 
13. Restricciones de acceso a la red aplicada por horarios. (Ingeniero César) 
14. Actualizaciones a los sistemas operativos aplicadas. (Ingeniero César)
    Ver detalles en plan de mantenimiento y monitoreo.
15. Las contraseñas son cambiadas automáticamente (Ingenieros César y Juliett)
16. Estadísticas de Tickets generada (Ingenieros César y Juliett)
17. Envío a publicación los documentos del proceso GT (Ingenieros Zulay, Juliett, Oscar y César)
El detalle de cada actividad se encuentra en el plan correspondiente.
Responsable del seguimiento y fecha: 13-12-2023: Ingenieros del proceso de GT : Zulay García, Juliett Yaver, Oscar Lozano y César Linares
</t>
  </si>
  <si>
    <t>Tercer Trimestre: Se han realizado dos sesiones ordinarias mensuales del Comité de Conciliación, en donde los puntos de la agenda consistieron en el informe de defensa judicial y el análisis de los posibles riesgos de daño antijurídico por cada una de las áreas, con el fin de poder construir la política de prevención del daño antijurídico. Las actas que se han cargado en la plataforma de SIPORJ WEB. 
Responsable del seguimiento y fecha: Dayana Rengifo
Cuarto trimestre: La próxima sesión del Comité se celebrará el 20 de diciembre de 2023. Las actas de comité de conciliación se encuentran aprobadas y en estado terminado en la plataforma SIPROJWEB: Actas Nos. 17, 18, 19, 20, 21 y 22.</t>
  </si>
  <si>
    <t>Tercer Trimestre: Se gestionó la participación de 308 maestros y maestras en la Meta 4 y 326 en la Meta 5 para un total 634 de  en la implementación del proyecto de inversión 7553 participantes del Programa Directivos, Maestros y Maestras que Inspiran, EMII y Semilleros de investigación. Total acumulado del año 1291 docentes beneficiados en la Meta 4 y 5.
Responsable del seguimiento y fecha: Claudia Ximena Ochoa Ángel 4/10/2023
Cuarto Trimestre: Se gestionó la participación de 201 maestros y maestras en la Meta 4 y 143 en la Meta 5 para un total de 344 de  en la implementación del proyecto de inversión 7553 participantes del Programa Directivos, Maestros y Maestras que Inspiran, EMII y Semilleros de investigación. Total acumulado del año 1635 docentes beneficiados en la Meta 4 y 5.
Responsable del seguimiento y fecha: Claudia Ximena Ochoa Ángel 26/12/2023</t>
  </si>
  <si>
    <t>Tercer Trimestre: Se realizaron 91 encuestas de satisfacción a los usuarios de los servicios del Instituto (87 a participantes en eventos, 2 a usuarios que recibieron respuesta de su PQRS y 2 a usuario que postularon su artículo en la Revista Educación y Ciudad)
Responsable del seguimiento y fecha: Claudia Ximena Ochoa Ángel 26/12/2023
Cuarto Trimestre: Se realizaron 73 encuestas de satisfacción a los usuarios de los servicios del Instituto (71 a participantes en eventos, 2 a usuarios que recibieron respuesta de su PQRS)
Responsable del seguimiento y fecha: Claudia Ximena Ochoa Ángel 26/12/2023</t>
  </si>
  <si>
    <t xml:space="preserve">Tercer Trimestre: Se realizó la formulación, ejecución y seguimiento a las actividades del plan de participación ciudadana programadas para el tercer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
Responsable del seguimiento y fecha: Claudia Ximena Ochoa Ángel 4/10/2023 
Cuarto Trimestre: Se realizó la formulación, ejecución y seguimiento a las actividades del plan de participación ciudadana programadas para el cuarto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
Responsable del seguimiento y fecha: Claudia Ximena Ochoa Ángel 26/12/2023 </t>
  </si>
  <si>
    <t>Tercer Trimestre: Se realiza el reporte del tercer trimestre de datos de operación para los dos OPA´s del SUIT: Postulación para publicación(es) de un artículo en la Revista Educación y Ciudad, el cual tuvo 80 solicitudes resueltas en línea y sesenta y un (61) convocatorias; y Consulta material bibliográfico en el Centro de Recursos de Investigación e Innovación Educativa (CRIIE) con tres (3) solicitudes resueltas en línea y cinco (5) en forma presencial.
Responsable del seguimiento y fecha: Juan Pedro Gutiérrez 04/10/2023
Cuarto Trimestre: Se realiza el reporte del cuarto trimestre de datos de operación para los dos OPA´s del SUIT: Postulación para publicación(es) de un artículo en la Revista Educación y Ciudad, el cual tuvo 18 solicitudes resueltas en línea, tres (3) PQRD recibidas y seis (6) convocatorias; y Consulta material bibliográfico en el Centro de Recursos de Investigación e Innovación Educativa (CRIIE) con una (1) PQRD recibida.
Responsable del seguimiento y fecha: Juan Pedro Gutiérrez 20/12/2023</t>
  </si>
  <si>
    <t>Tercer Trimestre: Se ejecutaron las actividades de capacitación conforme lo programado con el apoyo del INCI, las sesiones en las cuales se participa se realizaron  18 y 19 de julio, 5 y 12 de  septiembre de 2023.
Responsable del seguimiento y fecha: Rolando Bohórquez Agudelo, septiembre 29 de 2023.</t>
  </si>
  <si>
    <t>Tercer Trimestre: Actividad programada para el cuarto trimestre
Cuarto Trimestre: Se presentó el documento de caracterización de usuarios en el Comité Institucional de Gestión y Desempeño en el 12 de diciembre de 2023.
Responsable del seguimiento y fecha: Claudia Ximena Ochoa Ángel 26/12/2023</t>
  </si>
  <si>
    <t>Tercer Trimestre: Actividad no programada para este periodo
Responsable del seguimiento y fecha: Claudia Ximena Ochoa Ángel 4/10/2023
Cuarto Trimestre: Se entregaron todos los documentos de empalme para la siguiente administración, con todos los requerimientos solicitados por parte de la OAP
(Diagnóstico sectorial, Balance y Rendición de Cuentas, Balance estratégico, Desempeño Institucional y presentación)
Responsable del seguimiento y fecha: Claudia Ximena Ochoa Ángel 26/12/2023</t>
  </si>
  <si>
    <t xml:space="preserve">Tercer Trimestre: Para el tercer trimestre la OCI ejecutó 23 actividades en un 100%, discriminado así:
Julio:
1. Arqueo a la Caja Menor
2. Informes periódicos sobre la gestión de la Oficina y el proceso de Evaluación y Seguimiento de acuerdo a los lineamientos de planificación de la entidad (Informe de Gestión, indicadores, plan operativo anual, seguimiento de riesgos del proceso).
3. Informe Pormenorizado de Control Interno
4. Informe de seguimiento a las medidas de Austeridad del Gasto
5. Elaboración y presentación del informe de la actividad de auditoría interna  - Informe de gestión
6. Seguimiento a la Rendición de la Cuenta a la Contraloría de Bogotá D.C. - SIVICOF
7. Comité Institucional de Gestión y Desempeño - participación OCI
8. Comité de Conciliación y Contratación - participación OCI
Agosto:
9. Informe de seguimiento al Comité de Conciliación
10. Informe sobre quejas, sugerencias y reclamos
11. Seguimiento a la Rendición de la Cuenta a la Contraloría de Bogotá D.C. - SIVICOF
12. Comité Institucional de Gestión y Desempeño - participación OCI
13. Comité de Conciliación y Contratación - participación OCI
14. Informe de Seguimiento a Archivos
Septiembre:
15. Auditoría Gestión Tecnológica
16. Realizar el seguimiento a la gestión de los riesgos (corrupción)
17. Seguimiento a la Ley de Transparencia y del Derecho de Acceso a la Información Pública e Índice de Transparencia de Bogotá en cumplimiento de la Ley 1519 de 2020 
18. Informe de seguimiento a la contratación
19. Informe de seguimiento al Plan Anticorrupción y de Atención a la Ciudadanía
20. Realizar la Secretaría Técnica del Comité Institucional de Coordinación de Control Interno
21. Seguimiento a la Rendición de la Cuenta a la Contraloría de Bogotá D.C. - SIVICOF
22. Comité Institucional de Gestión y Desempeño - participación OCI
23. Comité de Conciliación y Contratación - participación OCI
Actividades en desarrollo que finalizan en el cuarto trimestre:
Auditoría Seguimiento Proyecto de Inversión
Seguimiento a Plan de Mejoramiento Institucional 
Seguimiento a Plan de Mejoramiento por Procesos
Responsable del seguimiento y fecha: Juan Harbey Numpaque Fonseca - 28 septiembre de 2023 
Cuarto Trimestre: Para el tercer trimestre la OCI ejecutó 26 actividades en un 100%, discriminado así:
•        Auditoría Seguimiento Proyecto de Inversión 
•        Seguimiento a Plan de Mejoramiento Institucional
•        Seguimiento a Plan de Mejoramiento por Procesos
•        Informe de seguimiento al Plan de Sostenibilidad Contable 
•        Informes periódicos sobre la gestión de la Oficina y el proceso de Evaluación y Seguimiento de acuerdo a los lineamientos de planificación de la entidad (Informe de Gestión, indicadores, plan operativo anual, seguimiento de riesgos del proceso). (2 veces en el trimestre, octubre y diciembre)
•        Informe de seguimiento a las medidas de Austeridad del Gasto 
•        Seguimiento a la Rendición de la Cuenta a la Contraloría de Bogotá D.C. – SIVICOF (3 veces en el trimestre)
•        Fomento Cultura del Control – Autocontrol
•        Auditoría en cumplimiento de la NTD 6047 DE 2013 - ESPACIOS FÍSICOS ATENCIÓN A LA CIUDADANÍA – En desarrollo, se recibió la información y se evidenció el cumplimiento de las instalaciones.
•        Realizar el seguimiento a la gestión de los riesgos 
•        Arqueo a la Caja Menor
•        Seguimiento al “SUIT”
•        Informe de seguimiento al Plan Anticorrupción y de Atención a la Ciudadanía
•        Seguimiento al Sistema de Información y Gestión del Empleo Público "SIDEAP"
•        Elaboración y presentación del informe de la actividad de auditoría interna
•        Mapa de Aseguramiento Socializado e Implementado en la Entidad
•        Comité Institucional de Gestión y Desempeño (3 veces en el trimestre)
•        Comité de Conciliación y Contratación (3 veces en el trimestre)
•        Comité Institucional de Coordinación de Control Interno
Responsable del seguimiento y fecha: Juan Harbey Numpaque Fonseca - 21 diciembre de 2023 
Responsable del seguimiento y fecha: Juan Harbey Numpaque Fonseca - 28 septiembre de 2023 
</t>
  </si>
  <si>
    <t xml:space="preserve">Tercer Trimestre:  El pasado 14 de septiembre de 2023 se llevó a cabo la presentación de los estados financieros al Comité Institucional de Control Interno a corte de junio 30 de 2023 comparativos con el trimestre anterior es decir a marzo 31 de 2023 en el caso del estado de situación financiera y comparativos a junio 30 de 2023 con junio 30 de 2022 para el caso del estado de resultados, comentando al Comité que este cambio se debe al cumplimiento a lo establecido en la Resolución 356 del 30 de diciembre de 2022 de la Contaduría General de la Nación.
Cuarto Trimestre: El reporte de la información semestral de los estados financieros se efectuó en el primer y tercer trimestre del año 2023, el próximo reporte debe hacerse dentro del primer trimestre de 2024. 
Responsable del seguimiento y fecha: </t>
  </si>
  <si>
    <r>
      <t xml:space="preserve">Tercer Trimestre: Durante el tercer trimestre se han llevado a cabo 3 sesiones ordinarias del Comité de Contratación, en donde se realiza el seguimiento mensual a las necesidades contempladas en el PAA. Actas Nos 9, 10 y 11 de 2023. 
Responsable del seguimiento y fecha: Dayana Rengifo, 03/10/23.
</t>
    </r>
    <r>
      <rPr>
        <sz val="10"/>
        <color rgb="FF000000"/>
        <rFont val="Arial Narrow"/>
        <family val="2"/>
      </rPr>
      <t xml:space="preserve">Cuarto Trimestre: Durante el cuarto trimestre se han llevado a cabo 5 sesiones del Comité de Contratación, 4 sesiones ordinarias y una sesión extraordinaria de fecha 26 de octubre de 2023. En estas se lleva a cabo el seguimiento mensual a las necesidades contempladas en el PAA.
-  Actas Ordinarias No. 12, 14, 15 y 16 de 2023. 
-  Acta Extraordinaria No. 13 de 2023
</t>
    </r>
    <r>
      <rPr>
        <sz val="10"/>
        <color rgb="FF222222"/>
        <rFont val="Arial Narrow"/>
        <family val="2"/>
      </rPr>
      <t xml:space="preserve">
Responsable del seguimiento y fecha: Laura Matiz 15/12/2023</t>
    </r>
  </si>
  <si>
    <r>
      <t xml:space="preserve">Tercer Trimestre: En el tercer trimestre se realizaron la totalidad de tareas asociadas al anteproyecto presupuestal vigencia 2024, de acuerdo con  el cronograma de Circular Externa Nª SDH-000004 del 15 de junio 2023 de acuerdo con el siguiente detalle:1.Actualización módulo Plantas de Personal en el sistema Bogdata con corte a 31 de mayo y vencimiento 7 de julio 2023. 2.Registro en Bogdata ejecución de bienes y servicios a 31 de diciembre 2022, con vencimiento 14 de julio 2023. 3.Registro en el sistema Bogdata Plan Financiero vigencia 2024, con vencimiento  21 de julio 2023, 4.Envío a la SHD presentación necesidades del agregado de funcionamiento para revisión y socialización en mesa de trabajo del sector. con vencimiento 26 de julio 5.Registro en el sistema Bogdata programación necesidades de bienes y servicios vigencia 2024 de acuerdo con lo aprobado por parte de la SHD, con vencimiento 31 de agosto 2023. Con base en lo anterior, se recibió cuota de gasto presupuesto aprobado para el IDEP vigencia 2024. Queda pendiente para el último trimestre: Registró en Bogdata presupuesto de inversión, elaboración mensaje presupuestal y trámite de elaboración y aprobación por parte del Consejo Directivo del anteproyecto de presupuesto para la vigencia 2024.                                                                                                                                                                                                                                             </t>
    </r>
    <r>
      <rPr>
        <sz val="10"/>
        <color rgb="FF000000"/>
        <rFont val="Arial Narrow"/>
        <family val="2"/>
      </rPr>
      <t>Cuarto Trimestre:</t>
    </r>
    <r>
      <rPr>
        <sz val="10"/>
        <color rgb="FF222222"/>
        <rFont val="Arial Narrow"/>
        <family val="2"/>
      </rPr>
      <t xml:space="preserve"> En el cuarto trimestre se completaron las tareas asociadas al Anteproyecto de presupuesto para la vigencia 2024, de acuerdo con el cronograma de Circular Externa Nª SDH-000004 del 15 de junio 2023 de acuerdo con el siguiente detalle:1. Se realizaron las actividades asociadas con el cargue en Bogdata del detalle por POSPRE de Inversión Directa 2. se tramitó y envío de manera oportuna Mensaje Presupuestal con destino a la Secretaría Distrital de Hacienda 3. Se elaboró y gestión aprobación por parte del Consejo Directivo del anteproyecto de presupuesto vigencia 2024, el cual fue aprobado mediante Resolución 004 dell 06 de octubre de 2023,
Responsable del seguimiento y fecha: Paulo Alcides Leguizamón - Profesional Especializado 222-07, Responsable de Presupuesto.02 octubre 2023</t>
    </r>
  </si>
  <si>
    <r>
      <t xml:space="preserve">Tercer Trimestre: En el tercer trimestre se publicaron 17 libros e informes de investigación en el CRIEE. Se supera la meta programada, teniendo en cuenta la publicación de libros emitidos en vigencias anteriores al 2023.
</t>
    </r>
    <r>
      <rPr>
        <sz val="10"/>
        <color rgb="FFFF0000"/>
        <rFont val="Arial Narrow"/>
        <family val="2"/>
      </rPr>
      <t xml:space="preserve">
</t>
    </r>
    <r>
      <rPr>
        <sz val="10"/>
        <color rgb="FF222222"/>
        <rFont val="Arial Narrow"/>
        <family val="2"/>
      </rPr>
      <t xml:space="preserve">Responsable del seguimiento y fecha: Claudia Ximena Ochoa Ángel 4/10/2023
</t>
    </r>
  </si>
  <si>
    <r>
      <t xml:space="preserve">Tercer Trimestre: 
Se realizan 5 sesiones de trabajo conjunto con los Ingenieros de TI para llevar a cabo las actividades del plan de mejoramiento programadas para el trimestre y se diligencian en el plan correspondiente, en el siguiente link: https://drive.google.com/drive/folders/14xjGtgU5xR5HKkMGgD5qxgou-qHLporK?usp=drive_link
Para el reporte del plan de mejoramiento primero fue necesario la actualización de los siguientes planes registrando el seguimiento con corte a 30 de septiembre:
1. Plan de Gobierno y Seguridad Digital 2. Plan Estratégico de Tecnologías de la Información y las Comunicaciones ­ PETI, 3. Plan de Tratamiento de Riesgos de Seguridad y Privacidad 4. Plan de Seguridad y Privacidad de la Información.
Responsable del seguimiento y fecha: 29-09-2023, Ingenieros César Linares, Oscar Lozano, Zulay García y Juliett Yaver. </t>
    </r>
    <r>
      <rPr>
        <sz val="10"/>
        <color rgb="FF000000"/>
        <rFont val="Arial Narrow"/>
        <family val="2"/>
      </rPr>
      <t xml:space="preserve">  
Cuarto Trimestre: 
Se realizan sesiones de trabajo conjunto con los Ingenieros de TI para llevar a cabo las actividades del plan de mejoramiento programadas para el trimestre y se diligencian en el plan correspondiente, en el siguiente link: https://drive.google.com/drive/folders/14xjGtgU5xR5HKkMGgD5qxgou-qHLporK?usp=drive_link
Para el reporte del plan de mejoramiento primero fue necesario la actualización de los siguientes planes registrando el seguimiento con corte a 30 de septiembre:
1. Plan de Gobierno y Seguridad Digital 
2. Plan Estratégico de Tecnologías de la Información y las Comunicaciones ­ PETI, 
3. Plan de Tratamiento de Riesgos de Seguridad y Privacidad 
4. Plan de Seguridad y Privacidad de la Información.
Responsable del seguimiento y fecha: 13-12-2023, Ingenieros César Linares, Oscar Lozano, Zulay García y Juliett Yaver. </t>
    </r>
  </si>
  <si>
    <t xml:space="preserve">Primer Trimestre: https://drive.google.com/drive/folders/11cwpSycnwaRRfdY_tbA_r4n2EgCDAa6O?usp=share_link
</t>
  </si>
  <si>
    <t>Primer Trimestre: Acta Comité No. 1 No. 2 y No.3 extraordinario y 04 ; Link del Drive donde se encuentran alojadas las actas.
Segundo Trimestre: Actas Comité de Contratación Nos. 5, 6 , 7 y 8.
Tercer Trimestre: Actas Comité de Contratación Nos. 9, 10 y 11
Cuarto Trimestre: Actas Comité Contratación Ordinario: 12, 14, 15 y 16
Comité extraordinario: Acta No. 13</t>
  </si>
  <si>
    <t>Primer Trimestre: https://drive.google.com/drive/folders/1M_0V2QVT2L1nIf55bCyhi-v9rFhN44zJ
Segundo Trimestre: https://drive.google.com/drive/folders/1ASgfiaZj2gCFvNQdA-z_OJiYA9vODNx8?usp=drive_link
Tercer Trimestre: https://drive.google.com/drive/folders/1s-IpMZDDmEv58vMrl6yKNKHCYK3MMNej?usp=drive_link</t>
  </si>
  <si>
    <t xml:space="preserve">Primer Trimestre: https://drive.google.com/drive/folders/1XIdIFw1hNnnnUqLZGqAgla-_9FIT7DDr?usp=share_link
Segundo Trimestre: Acta 11 del Comité de conciliación y plan de acción del Comité de Conciliación.
Tercer Trimestre: Actas Nos. 13, 14, 15 y 16 con sus anexos.
</t>
  </si>
  <si>
    <t>Primer Trimestre: https://drive.google.com/drive/folders/1XIdIFw1hNnnnUqLZGqAgla-_9FIT7DDr?usp=share_link
Segundo Trimestre: https://drive.google.com/drive/folders/1n2TWVVywVVdsMHQ2_kEqTKIgNOHNRo7Q?usp=drive_link
Tercer Trimestre: Actas No. 13-17 del Comité de Conciliación</t>
  </si>
  <si>
    <t xml:space="preserve">Primer Trimestre:  http://www.idep.edu.co/?q=es/content/proyectos-de-inversion
 \\Apolo\120_oap\IDEP2022\120_19_INFORMES\120_19_2 Informes Otras Entidades
 Segundo Trimestre: Actas de Comité Institucional de Gestión y Desempeño
Tercer trimestre: Actas de Comité Institucional de Gestión y Desempeño
Cuarto Trimestre: 
 http://www.idep.edu.co/?q=content/proyectos-de-inversi%C3%B3n
 \\Apolo\120_oap\IDEP2022\120_19_INFORMES\120_19_2 Informes Otras Entidades
 Actas de Comité Institucional de Gestión y Desempeño
</t>
  </si>
  <si>
    <t>Primer Trimestre: No aplica
Segundo Trimestre: No aplica
Tercer Trimestre: No aplica
Cuarto Trimestre: Se anexa presentación y documento de la caracterización de usuarios y acta de reunión del Comité de Gestión y Desempeño (Se anexan documentos en la carpeta de evidencias)
https://drive.google.com/drive/folders/1UVOsC-kjq4jD6kKi8ZIEQ3RqC8naLluB?usp=drive_link</t>
  </si>
  <si>
    <r>
      <t xml:space="preserve">Primer Trimestre:   Directiva 001 de 2023
Segundo Trimestre:  Directiva 001 de 2023 y Circular Externa SDH-000004 de 2023                                                                                                                       </t>
    </r>
    <r>
      <rPr>
        <sz val="10"/>
        <color rgb="FF000000"/>
        <rFont val="Arial Narrow"/>
        <family val="2"/>
      </rPr>
      <t xml:space="preserve">Cuarto </t>
    </r>
    <r>
      <rPr>
        <sz val="10"/>
        <color rgb="FF222222"/>
        <rFont val="Arial Narrow"/>
        <family val="2"/>
      </rPr>
      <t>Trimestre: Resolución 004 del 06 de octubre 2023. Informe mensaje presupuestal de la entidad.</t>
    </r>
  </si>
  <si>
    <r>
      <t xml:space="preserve">Primer Trimestre: https://sideap.serviciocivil.gov.co/sideap/
Directorio de Servidores IDEP. Reportes mensuales 
Segundo Trimestre:  https://sideap.serviciocivil.gov.co/sideap/
Directorio de Servidores IDEP. Reportes mensuales Carpeta Drive </t>
    </r>
    <r>
      <rPr>
        <sz val="10"/>
        <color rgb="FF1155CC"/>
        <rFont val="Arial Narrow"/>
        <family val="2"/>
      </rPr>
      <t xml:space="preserve">https://drive.google.com/drive/folders/1S57jwGKzg3zquTLDlFoi7TDvzry7sLKI
</t>
    </r>
    <r>
      <rPr>
        <sz val="10"/>
        <color rgb="FF000000"/>
        <rFont val="Arial Narrow"/>
        <family val="2"/>
      </rPr>
      <t xml:space="preserve">Tercer Trimestre: </t>
    </r>
    <r>
      <rPr>
        <sz val="10"/>
        <color rgb="FF1155CC"/>
        <rFont val="Arial Narrow"/>
        <family val="2"/>
      </rPr>
      <t>https://drive.google.com/drive/folders/1mLEcPifRZ-nMynmy-q-fM_bvhY8Xqg5d</t>
    </r>
    <r>
      <rPr>
        <sz val="10"/>
        <color rgb="FF000000"/>
        <rFont val="Arial Narrow"/>
        <family val="2"/>
      </rPr>
      <t xml:space="preserve"> 
</t>
    </r>
    <r>
      <rPr>
        <sz val="10"/>
        <color rgb="FF222222"/>
        <rFont val="Arial Narrow"/>
        <family val="2"/>
      </rPr>
      <t xml:space="preserve">CUARTO TRIMESTRE: Reportes planta de personal generado por SIDEAP y Resoluciones de situaciones administrativas del periodo reportado en: </t>
    </r>
    <r>
      <rPr>
        <sz val="10"/>
        <color rgb="FF1155CC"/>
        <rFont val="Arial Narrow"/>
        <family val="2"/>
      </rPr>
      <t>https://drive.google.com/drive/folders/1dLN2PKDaglV0yx-ke6mBJ-BVVBHcizGO</t>
    </r>
    <r>
      <rPr>
        <sz val="10"/>
        <color rgb="FF222222"/>
        <rFont val="Arial Narrow"/>
        <family val="2"/>
      </rPr>
      <t xml:space="preserve">  
</t>
    </r>
  </si>
  <si>
    <r>
      <t xml:space="preserve">Primer Trimestre: http://www.idep.edu.co/sites/default/files/4.%20Plan%20Institucional%20de%20Capacitaci%C3%B3n%202023.pdf
Segundo Trimestre: Carpeta Drive dispuesta: https://drive.google.com/drive/folders/196EuspS5jrfe2SgDVwsfnN843fLM5RNn
Tercer Trimestre: El reporte general de capacitación se encuentra publicado en el portal web del IDEP en: https://www.idep.edu.co/sites/default/files/2023-10/Consolidado%20de%20capacitaciones%202023.xls y las evidencias de las acciones de capacitación se ubican en: </t>
    </r>
    <r>
      <rPr>
        <sz val="10"/>
        <color rgb="FF1155CC"/>
        <rFont val="Arial Narrow"/>
        <family val="2"/>
      </rPr>
      <t xml:space="preserve">https://drive.google.com/drive/folders/15WYFaBLjNLMshS7iYCdSFsSyhhBcztCy
</t>
    </r>
    <r>
      <rPr>
        <sz val="10"/>
        <color rgb="FF000000"/>
        <rFont val="Arial Narrow"/>
        <family val="2"/>
      </rPr>
      <t xml:space="preserve">CUARTO TRIMESTRE: Ejecución plan institucional de capacitación 2023 publicado en: </t>
    </r>
    <r>
      <rPr>
        <sz val="10"/>
        <color rgb="FF1155CC"/>
        <rFont val="Arial Narrow"/>
        <family val="2"/>
      </rPr>
      <t>https://www.idep.edu.co/articulo/talento-humano</t>
    </r>
    <r>
      <rPr>
        <sz val="10"/>
        <color rgb="FF000000"/>
        <rFont val="Arial Narrow"/>
        <family val="2"/>
      </rPr>
      <t xml:space="preserve"> y soportes publicados en: </t>
    </r>
    <r>
      <rPr>
        <sz val="10"/>
        <color rgb="FF1155CC"/>
        <rFont val="Arial Narrow"/>
        <family val="2"/>
      </rPr>
      <t>https://drive.google.com/drive/folders/1JOd4y_PJ0j_KnA3XlnzIAuWJoZyeofhK</t>
    </r>
    <r>
      <rPr>
        <sz val="10"/>
        <color rgb="FF000000"/>
        <rFont val="Arial Narrow"/>
        <family val="2"/>
      </rPr>
      <t xml:space="preserve">  y en : </t>
    </r>
    <r>
      <rPr>
        <sz val="10"/>
        <color rgb="FF1155CC"/>
        <rFont val="Arial Narrow"/>
        <family val="2"/>
      </rPr>
      <t>https://drive.google.com/drive/u/1/folders/1jaz115B2PaFeHBkICdI3GqICBmSi_jr5</t>
    </r>
    <r>
      <rPr>
        <sz val="10"/>
        <color rgb="FF000000"/>
        <rFont val="Arial Narrow"/>
        <family val="2"/>
      </rPr>
      <t xml:space="preserve"> 
</t>
    </r>
  </si>
  <si>
    <r>
      <t xml:space="preserve">Primer Trimestre: </t>
    </r>
    <r>
      <rPr>
        <sz val="10"/>
        <color rgb="FF1155CC"/>
        <rFont val="Arial Narrow"/>
        <family val="2"/>
      </rPr>
      <t xml:space="preserve">http://www.idep.edu.co/sites/default/files/5.Plan%20de%20Bienestar%20e%20Incentivos%202023.pdf
</t>
    </r>
    <r>
      <rPr>
        <sz val="10"/>
        <color rgb="FF000000"/>
        <rFont val="Arial Narrow"/>
        <family val="2"/>
      </rPr>
      <t xml:space="preserve">Segundo Trimestre: Carpeta DRIVE dispuesta: </t>
    </r>
    <r>
      <rPr>
        <sz val="10"/>
        <color rgb="FF1155CC"/>
        <rFont val="Arial Narrow"/>
        <family val="2"/>
      </rPr>
      <t xml:space="preserve">https://drive.google.com/drive/folders/1bw1tRrXQglrkoQEzqH2etk8xv4HbsQ8c
</t>
    </r>
    <r>
      <rPr>
        <sz val="10"/>
        <color rgb="FF000000"/>
        <rFont val="Arial Narrow"/>
        <family val="2"/>
      </rPr>
      <t xml:space="preserve">Tercer Trimestre: </t>
    </r>
    <r>
      <rPr>
        <sz val="10"/>
        <color rgb="FF1155CC"/>
        <rFont val="Arial Narrow"/>
        <family val="2"/>
      </rPr>
      <t>https://drive.google.com/drive/folders/1xsRt753x2QCzwXQ3lkauA6FO62LezZuv</t>
    </r>
    <r>
      <rPr>
        <sz val="10"/>
        <color rgb="FF000000"/>
        <rFont val="Arial Narrow"/>
        <family val="2"/>
      </rPr>
      <t xml:space="preserve"> 
CUARTO TRIMESTRE: </t>
    </r>
    <r>
      <rPr>
        <sz val="10"/>
        <color rgb="FF1155CC"/>
        <rFont val="Arial Narrow"/>
        <family val="2"/>
      </rPr>
      <t>https://drive.google.com/drive/folders/1-8oS74D5eDVqQgj_m4g5RRIlK0T4QPw6</t>
    </r>
    <r>
      <rPr>
        <sz val="10"/>
        <color rgb="FF000000"/>
        <rFont val="Arial Narrow"/>
        <family val="2"/>
      </rPr>
      <t xml:space="preserve"> </t>
    </r>
  </si>
  <si>
    <r>
      <t xml:space="preserve">Primer Trimestre: Resoluciones de nombramiento IDEP No.: 015; 016; 017; 019 de 2023. Resoluciones de renuncia IDEP No.001; 002 y 013 de 2023
Segundo Trimestre: Resoluciones de nombramiento No. 039/2023; 030/2023; 044/2023; 057/2023 049/2023; 049/2023; Decreto 144/2023. Resoluciones (por desvinculación) 037/2023, 046/2023 Decreto 115/2023
Tercer Trimestre: Resoluciones de aceptación de renuncia No. 074 de 2023 y 071 de 2023 en: </t>
    </r>
    <r>
      <rPr>
        <sz val="10"/>
        <color rgb="FF1155CC"/>
        <rFont val="Arial Narrow"/>
        <family val="2"/>
      </rPr>
      <t>https://drive.google.com/drive/folders/1mLEcPifRZ-nMynmy-q-fM_bvhY8Xqg5d</t>
    </r>
    <r>
      <rPr>
        <sz val="10"/>
        <color rgb="FF222222"/>
        <rFont val="Arial Narrow"/>
        <family val="2"/>
      </rPr>
      <t xml:space="preserve"> 
</t>
    </r>
    <r>
      <rPr>
        <sz val="10"/>
        <color rgb="FF000000"/>
        <rFont val="Arial Narrow"/>
        <family val="2"/>
      </rPr>
      <t xml:space="preserve">CUARTO TRIMESTRE: </t>
    </r>
    <r>
      <rPr>
        <sz val="10"/>
        <color rgb="FF1155CC"/>
        <rFont val="Arial Narrow"/>
        <family val="2"/>
      </rPr>
      <t>https://drive.google.com/drive/folders/1TpcIPNO2LzcRPXOt91m6K_PE-ubqoYmk</t>
    </r>
    <r>
      <rPr>
        <sz val="10"/>
        <color rgb="FF000000"/>
        <rFont val="Arial Narrow"/>
        <family val="2"/>
      </rPr>
      <t xml:space="preserve"> </t>
    </r>
  </si>
  <si>
    <r>
      <t xml:space="preserve">Primer Trimestre: Planes Publicados en </t>
    </r>
    <r>
      <rPr>
        <sz val="10"/>
        <color rgb="FF1155CC"/>
        <rFont val="Arial Narrow"/>
        <family val="2"/>
      </rPr>
      <t>http://www.idep.edu.co/?q=content/gth-13-proceso-de-gesti%C3%B3n-de-talento-humano#overlay-context=</t>
    </r>
    <r>
      <rPr>
        <sz val="10"/>
        <color rgb="FF222222"/>
        <rFont val="Arial Narrow"/>
        <family val="2"/>
      </rPr>
      <t xml:space="preserve">
http://micrositios.idep.edu.co/?q=content/gth-13-proceso-de-gesti%C3%B3n-de-talento-humano#overlay-context=
</t>
    </r>
    <r>
      <rPr>
        <sz val="10"/>
        <color rgb="FF000000"/>
        <rFont val="Arial Narrow"/>
        <family val="2"/>
      </rPr>
      <t xml:space="preserve">Segundo Trimestre: información registrada en el Drive: </t>
    </r>
    <r>
      <rPr>
        <sz val="10"/>
        <color rgb="FF1155CC"/>
        <rFont val="Arial Narrow"/>
        <family val="2"/>
      </rPr>
      <t xml:space="preserve">https://drive.google.com/drive/folders/1Y6DvZuv5c1icwOqFIFEwzZ-RoWRydqFL
</t>
    </r>
    <r>
      <rPr>
        <sz val="10"/>
        <color rgb="FF000000"/>
        <rFont val="Arial Narrow"/>
        <family val="2"/>
      </rPr>
      <t xml:space="preserve">Tercer Trimestre: 4_Gestion_E_THumano
CUARTO TRIMESTRE: </t>
    </r>
    <r>
      <rPr>
        <sz val="10"/>
        <color rgb="FF1155CC"/>
        <rFont val="Arial Narrow"/>
        <family val="2"/>
      </rPr>
      <t>https://drive.google.com/drive/folders/1S6BtOYwyBTnZNzTaGWDOHDpu9RCKRIni</t>
    </r>
    <r>
      <rPr>
        <sz val="10"/>
        <color rgb="FF000000"/>
        <rFont val="Arial Narrow"/>
        <family val="2"/>
      </rPr>
      <t xml:space="preserve"> </t>
    </r>
  </si>
  <si>
    <r>
      <t xml:space="preserve">Primer Trimestre: https://drive.google.com/drive/folders/11cwpSycnwaRRfdY_tbA_r4n2EgCDAa6O?usp=share_link
Segundo Trimestre:
</t>
    </r>
    <r>
      <rPr>
        <sz val="10"/>
        <color rgb="FF1155CC"/>
        <rFont val="Arial Narrow"/>
        <family val="2"/>
      </rPr>
      <t xml:space="preserve">https://drive.google.com/drive/folders/11x5NvyAHhQcOH_1cSoJRCTENnhQvrMsA?usp=drive_link
Tercer trimestre: https://drive.google.com/drive/folders/1GbeJG3ldW2n9mqvohke6ZB4zoAvtW_jY?usp=share_link
</t>
    </r>
    <r>
      <rPr>
        <sz val="10"/>
        <color rgb="FF000000"/>
        <rFont val="Arial Narrow"/>
        <family val="2"/>
      </rPr>
      <t xml:space="preserve">Cuarto trimestre: </t>
    </r>
    <r>
      <rPr>
        <sz val="10"/>
        <color rgb="FF1155CC"/>
        <rFont val="Arial Narrow"/>
        <family val="2"/>
      </rPr>
      <t>https://drive.google.com/drive/folders/1dLN2PKDaglV0yx-ke6mBJ-BVVBHcizGO?usp=drive_link</t>
    </r>
  </si>
  <si>
    <r>
      <t xml:space="preserve">Primer Trimestre: </t>
    </r>
    <r>
      <rPr>
        <sz val="10"/>
        <color rgb="FF1155CC"/>
        <rFont val="Arial Narrow"/>
        <family val="2"/>
      </rPr>
      <t xml:space="preserve">http://www.idep.edu.co/sites/default/files/Plan%20de%20Integridad%202023.pdf
</t>
    </r>
    <r>
      <rPr>
        <sz val="10"/>
        <color rgb="FF000000"/>
        <rFont val="Arial Narrow"/>
        <family val="2"/>
      </rPr>
      <t>Segundo Trimestre: Documento denominado  "</t>
    </r>
    <r>
      <rPr>
        <sz val="10"/>
        <color rgb="FF222222"/>
        <rFont val="Arial Narrow"/>
        <family val="2"/>
      </rPr>
      <t xml:space="preserve">SOL. CONTRATACION COMPENSAR" ubicado en el Drive: https://drive.google.com/drive/folders/196EuspS5jrfe2SgDVwsfnN843fLM5RNn
</t>
    </r>
    <r>
      <rPr>
        <sz val="10"/>
        <color rgb="FF000000"/>
        <rFont val="Arial Narrow"/>
        <family val="2"/>
      </rPr>
      <t xml:space="preserve">Tercer Trimestre: </t>
    </r>
    <r>
      <rPr>
        <sz val="10"/>
        <color rgb="FF1155CC"/>
        <rFont val="Arial Narrow"/>
        <family val="2"/>
      </rPr>
      <t>https://drive.google.com/drive/folders/1MxGXXkmKcIAe0RVIuxj2mCfxOVn2iPaY</t>
    </r>
    <r>
      <rPr>
        <sz val="10"/>
        <color rgb="FF000000"/>
        <rFont val="Arial Narrow"/>
        <family val="2"/>
      </rPr>
      <t xml:space="preserve"> 
CUARTO TRIMESTRE: </t>
    </r>
    <r>
      <rPr>
        <sz val="10"/>
        <color rgb="FF1155CC"/>
        <rFont val="Arial Narrow"/>
        <family val="2"/>
      </rPr>
      <t>https://drive.google.com/drive/folders/1Jp9uQc68077mWQcIPwI7NVaYyVpadMgl</t>
    </r>
    <r>
      <rPr>
        <sz val="10"/>
        <color rgb="FF000000"/>
        <rFont val="Arial Narrow"/>
        <family val="2"/>
      </rPr>
      <t xml:space="preserve"> y publicación en el portal web del Plan Operativo de Integridad 2023 en: </t>
    </r>
    <r>
      <rPr>
        <sz val="10"/>
        <color rgb="FF1155CC"/>
        <rFont val="Arial Narrow"/>
        <family val="2"/>
      </rPr>
      <t>https://www.idep.edu.co/articulo/talento-humano</t>
    </r>
    <r>
      <rPr>
        <sz val="10"/>
        <color rgb="FF000000"/>
        <rFont val="Arial Narrow"/>
        <family val="2"/>
      </rPr>
      <t xml:space="preserve"> 
</t>
    </r>
    <r>
      <rPr>
        <sz val="10"/>
        <color rgb="FF222222"/>
        <rFont val="Arial Narrow"/>
        <family val="2"/>
      </rPr>
      <t xml:space="preserve">Acta de reunión Gestores de Integridad que se encuentra en trámite de firmas de la Dra. Alcira moreno: </t>
    </r>
  </si>
  <si>
    <r>
      <t xml:space="preserve">Primer Trimestre: Acta de reunión y mapa de riesgos 
https://drive.google.com/drive/folders/1wv_8I1b2OT6D66e-WDrOcJm9p8zEeLPK?usp=share_link
Segundo Trimestre: </t>
    </r>
    <r>
      <rPr>
        <sz val="10"/>
        <color rgb="FF1155CC"/>
        <rFont val="Arial Narrow"/>
        <family val="2"/>
      </rPr>
      <t>https://drive.google.com/drive/folders/1WJbPEL289Pp9yalC--_98H1JA6B7lb0j</t>
    </r>
    <r>
      <rPr>
        <sz val="10"/>
        <color rgb="FF222222"/>
        <rFont val="Arial Narrow"/>
        <family val="2"/>
      </rPr>
      <t xml:space="preserve"> </t>
    </r>
  </si>
  <si>
    <r>
      <t xml:space="preserve">Primer Trimestre: </t>
    </r>
    <r>
      <rPr>
        <sz val="10"/>
        <color rgb="FF1155CC"/>
        <rFont val="Arial Narrow"/>
        <family val="2"/>
      </rPr>
      <t xml:space="preserve">https://www.idep.edu.co/ejecucion-plan-anual-de-caja
</t>
    </r>
    <r>
      <rPr>
        <sz val="10"/>
        <color rgb="FF000000"/>
        <rFont val="Arial Narrow"/>
        <family val="2"/>
      </rPr>
      <t xml:space="preserve">Segundo Trimestre: </t>
    </r>
    <r>
      <rPr>
        <sz val="10"/>
        <color rgb="FF1155CC"/>
        <rFont val="Arial Narrow"/>
        <family val="2"/>
      </rPr>
      <t>https://www.idep.edu.co/ejecucion-plan-anual-de-caja</t>
    </r>
    <r>
      <rPr>
        <sz val="10"/>
        <color rgb="FF000000"/>
        <rFont val="Arial Narrow"/>
        <family val="2"/>
      </rPr>
      <t xml:space="preserve"> 
Tercer Trimestre: </t>
    </r>
    <r>
      <rPr>
        <sz val="10"/>
        <color rgb="FF1155CC"/>
        <rFont val="Arial Narrow"/>
        <family val="2"/>
      </rPr>
      <t>https://www.idep.edu.co/ejecucion-plan-anual-de-caja</t>
    </r>
    <r>
      <rPr>
        <sz val="10"/>
        <color rgb="FF000000"/>
        <rFont val="Arial Narrow"/>
        <family val="2"/>
      </rPr>
      <t xml:space="preserve">
Cuarto Trimestre:  </t>
    </r>
    <r>
      <rPr>
        <sz val="10"/>
        <color rgb="FF1155CC"/>
        <rFont val="Arial Narrow"/>
        <family val="2"/>
      </rPr>
      <t>https://www.idep.edu.co/ejecucion-plan-anual-de-caja</t>
    </r>
    <r>
      <rPr>
        <sz val="10"/>
        <color rgb="FF000000"/>
        <rFont val="Arial Narrow"/>
        <family val="2"/>
      </rPr>
      <t xml:space="preserve">         
</t>
    </r>
  </si>
  <si>
    <r>
      <t xml:space="preserve">Primer Trimestre:
https://drive.google.com/drive/folders/1JxzXRiftIbBHxwn8PWc7Aq0iVFECW-4X?usp=share_link
Segundo Trimestre:
</t>
    </r>
    <r>
      <rPr>
        <sz val="10"/>
        <color rgb="FF1155CC"/>
        <rFont val="Arial Narrow"/>
        <family val="2"/>
      </rPr>
      <t>https://drive.google.com/drive/folders/1a4WmfTCZITB91xLB2Ag037iVxKreExOQ
https://www.idep.edu.co/articulo/gestion-documental-del-sig</t>
    </r>
    <r>
      <rPr>
        <sz val="10"/>
        <color rgb="FF222222"/>
        <rFont val="Arial Narrow"/>
        <family val="2"/>
      </rPr>
      <t xml:space="preserve"> </t>
    </r>
  </si>
  <si>
    <r>
      <t xml:space="preserve">Primer Trimestre: </t>
    </r>
    <r>
      <rPr>
        <sz val="10"/>
        <color rgb="FF1155CC"/>
        <rFont val="Arial Narrow"/>
        <family val="2"/>
      </rPr>
      <t xml:space="preserve">https://drive.google.com/drive/folders/1M_0V2QVT2L1nIf55bCyhi-v9rFhN44zJ
</t>
    </r>
    <r>
      <rPr>
        <sz val="10"/>
        <color rgb="FF000000"/>
        <rFont val="Arial Narrow"/>
        <family val="2"/>
      </rPr>
      <t xml:space="preserve">Segundo Trimestre: </t>
    </r>
    <r>
      <rPr>
        <sz val="10"/>
        <color rgb="FF1155CC"/>
        <rFont val="Arial Narrow"/>
        <family val="2"/>
      </rPr>
      <t>https://drive.google.com/drive/folders/1-fTp1lglyM97rPq8GZMJMGZEd9ugIJDU</t>
    </r>
  </si>
  <si>
    <r>
      <t xml:space="preserve">Primer Trimestre: </t>
    </r>
    <r>
      <rPr>
        <sz val="10"/>
        <color rgb="FF1155CC"/>
        <rFont val="Arial Narrow"/>
        <family val="2"/>
      </rPr>
      <t xml:space="preserve">http://www.idep.edu.co/sites/default/files/4.%20Plan%20Institucional%20de%20Capacitaci%C3%B3n%202023.pdf
</t>
    </r>
    <r>
      <rPr>
        <sz val="10"/>
        <color rgb="FF000000"/>
        <rFont val="Arial Narrow"/>
        <family val="2"/>
      </rPr>
      <t>Segundo Trimestre: Carpeta Drive dispuesta: https://drive.google.com/drive/folders/196EuspS5jrfe2SgDVwsfnN843fLM5RNn</t>
    </r>
  </si>
  <si>
    <r>
      <t xml:space="preserve">Primer Trimestre: http://www.idep.edu.co/?q=es/content
Segundo Trimestre: Acta de Comité IGD en el cual se aprueba el ajuste de la actividad.
Tercer Trimestre: Se envío el día 26 de julio de 2023, correo electrónico a todas las áreas  responsables de los procesos del normograma, en donde se solicitó la actualización del mismo; la retroalimentación se realizó el 4 de agosto de 2023, mediante correo electrónico.
Cuarto trimestre: </t>
    </r>
    <r>
      <rPr>
        <sz val="10"/>
        <color rgb="FF1155CC"/>
        <rFont val="Arial Narrow"/>
        <family val="2"/>
      </rPr>
      <t>https://www.idep.edu.co/sites/default/files/2023-11/NORMOGRAMA%20IDEP%202023%20VFINAL_0.xlsx</t>
    </r>
  </si>
  <si>
    <r>
      <t xml:space="preserve">Primer Trimestre:
</t>
    </r>
    <r>
      <rPr>
        <sz val="10"/>
        <color rgb="FF1155CC"/>
        <rFont val="Arial Narrow"/>
        <family val="2"/>
      </rPr>
      <t xml:space="preserve">https://drive.google.com/drive/folders/13e__ElPoGfjjQLK_WxLGU-2eSzGoDMNp?usp=share_link
</t>
    </r>
    <r>
      <rPr>
        <sz val="10"/>
        <color rgb="FF000000"/>
        <rFont val="Arial Narrow"/>
        <family val="2"/>
      </rPr>
      <t xml:space="preserve">Segundo Trimestre:
</t>
    </r>
    <r>
      <rPr>
        <sz val="10"/>
        <color rgb="FF1155CC"/>
        <rFont val="Arial Narrow"/>
        <family val="2"/>
      </rPr>
      <t xml:space="preserve">https://drive.google.com/drive/u/2/folders/1_4GluhQGRjrrQX7f0iCBP7q4oVT6j643
</t>
    </r>
    <r>
      <rPr>
        <sz val="10"/>
        <color rgb="FF000000"/>
        <rFont val="Arial Narrow"/>
        <family val="2"/>
      </rPr>
      <t>Tercer Trimestre:</t>
    </r>
    <r>
      <rPr>
        <sz val="10"/>
        <color rgb="FF1155CC"/>
        <rFont val="Arial Narrow"/>
        <family val="2"/>
      </rPr>
      <t xml:space="preserve">
https://drive.google.com/drive/folders/1IsO6obzP9iuC4BRg7uK6QF4z_ua78c4F?usp=drive_link
</t>
    </r>
    <r>
      <rPr>
        <sz val="10"/>
        <color rgb="FF000000"/>
        <rFont val="Arial Narrow"/>
        <family val="2"/>
      </rPr>
      <t xml:space="preserve">Cuarto Trimestre:
</t>
    </r>
    <r>
      <rPr>
        <sz val="10"/>
        <color rgb="FF1155CC"/>
        <rFont val="Arial Narrow"/>
        <family val="2"/>
      </rPr>
      <t>https://drive.google.com/drive/u/2/folders/1H1wMKjxtpEU6mNcVjoWNBPmWik_XFIXS</t>
    </r>
  </si>
  <si>
    <r>
      <t xml:space="preserve">Primer Trimestre: N/A
Tercer Trimestre: N/A
Cuarto Trimestre:
</t>
    </r>
    <r>
      <rPr>
        <sz val="10"/>
        <color rgb="FF1155CC"/>
        <rFont val="Arial Narrow"/>
        <family val="2"/>
      </rPr>
      <t>https://drive.google.com/drive/u/2/folders/11q6y7V6oXIV6przrZVq-R2aFDzqoNxTY</t>
    </r>
  </si>
  <si>
    <r>
      <t xml:space="preserve">Primer Trimestre: 
https://docs.google.com/spreadsheets/d/1hqVhN2Sqvy9v58ZluRqhcyoVe8gjhEvq/edit#gid=1918481274
Segundo Trimestre:
https://drive.google.com/drive/u/2/folders/1ZQ2a7xxanYJI55WGx20jP5c9Hvu2Y3Mo
</t>
    </r>
    <r>
      <rPr>
        <sz val="10"/>
        <color rgb="FF1155CC"/>
        <rFont val="Arial Narrow"/>
        <family val="2"/>
      </rPr>
      <t xml:space="preserve">
</t>
    </r>
    <r>
      <rPr>
        <sz val="10"/>
        <color rgb="FF000000"/>
        <rFont val="Arial Narrow"/>
        <family val="2"/>
      </rPr>
      <t xml:space="preserve">Tercer Trimestre:
</t>
    </r>
    <r>
      <rPr>
        <sz val="10"/>
        <color rgb="FF1155CC"/>
        <rFont val="Arial Narrow"/>
        <family val="2"/>
      </rPr>
      <t>https://drive.google.com/drive/folders/1deGoj1AyPal754mA98gmGjwGavcL0QiJ?usp=drive_link</t>
    </r>
    <r>
      <rPr>
        <sz val="10"/>
        <color rgb="FF222222"/>
        <rFont val="Arial Narrow"/>
        <family val="2"/>
      </rPr>
      <t xml:space="preserve">
</t>
    </r>
    <r>
      <rPr>
        <sz val="10"/>
        <color rgb="FF1155CC"/>
        <rFont val="Arial Narrow"/>
        <family val="2"/>
      </rPr>
      <t xml:space="preserve">https://www.idep.edu.co/articulo/gt-12-proceso-de-gestion-tecn
</t>
    </r>
    <r>
      <rPr>
        <sz val="10"/>
        <color rgb="FF222222"/>
        <rFont val="Arial Narrow"/>
        <family val="2"/>
      </rPr>
      <t xml:space="preserve">Cuarto Trimestre:
</t>
    </r>
    <r>
      <rPr>
        <sz val="10"/>
        <color rgb="FF1155CC"/>
        <rFont val="Arial Narrow"/>
        <family val="2"/>
      </rPr>
      <t xml:space="preserve">https://drive.google.com/drive/folders/1uunEM_jkU5zcPaw5g-MqNmswHelJtRtV?usp=drive_link
</t>
    </r>
  </si>
  <si>
    <r>
      <rPr>
        <sz val="10"/>
        <color rgb="FF1155CC"/>
        <rFont val="Arial Narrow"/>
        <family val="2"/>
      </rPr>
      <t>Primer Trimestre:
https://drive.google.com/file/d/1PMY0YKkg5s1RWhlXkCcCTaE13einUhHq/view?usp=share_link
Segundo Trimestre:
Base de Conocimiento proceso Gestión Tecnológica:
https://docs.google.com/document/d/1SSt67NQwLORbSkkLWmkV8baKplSwnsEvqfaBAN-BjCs/edit?usp=drive_link 
Base de Conocimiento Sistema Goobi:
https://drive.google.com/drive/folders/16z86weVNRcPMKsj8wDlp8fDdT8UBjJ-v?usp=drive_link
Base de Conocimiento Sistema Humano:
https://drive.google.com/drive/folders/1i1A1kqgdJKyT8BSO3GTZ1HkZCunJZ_uU?
usp=drive_link
Tercer Trimestre:
https://drive.google.com/drive/folders/187YGagg0QV1p5nZub2DZY3D93_gPGcgG?usp=drive_link
Cuarto Trimestre:
Base de Conocimiento proceso Gestión Tecnológica:
https://docs.google.com/document/d/1SSt67NQwLORbSkkLWmkV8baKplSwnsEvqfaBAN-BjCs/edit?usp=drive_link 
Base de Conocimiento Sistema Goobi:
https://drive.google.com/drive/folders/16z86weVNRcPMKsj8wDlp8fDdT8UBjJ-v?usp=drive_link
Base de Conocimiento Sistema Humano:
https://drive.google.com/drive/folders/1i1A1kqgdJKyT8BSO3GTZ1HkZCunJZ_uU?
usp=drive_link</t>
    </r>
    <r>
      <rPr>
        <sz val="10"/>
        <color rgb="FF222222"/>
        <rFont val="Arial Narrow"/>
        <family val="2"/>
      </rPr>
      <t xml:space="preserve">
</t>
    </r>
  </si>
  <si>
    <r>
      <t xml:space="preserve">Primer  Trimestre: 
https://drive.google.com/drive/folders/18jD8WvDBxKLGA3m1iJwc4_0-J5uGa1w8
Segundo Trimestre: 
</t>
    </r>
    <r>
      <rPr>
        <sz val="10"/>
        <color rgb="FF1155CC"/>
        <rFont val="Arial Narrow"/>
        <family val="2"/>
      </rPr>
      <t xml:space="preserve">https://drive.google.com/drive/folders/1wVkwV25J0NU_3lJzzLAvRsZ_g8FbaeOy?usp=drive_link
</t>
    </r>
    <r>
      <rPr>
        <sz val="10"/>
        <color rgb="FF000000"/>
        <rFont val="Arial Narrow"/>
        <family val="2"/>
      </rPr>
      <t xml:space="preserve">Tercer Trimestre:
https://drive.google.com/drive/folders/12B2O0ruezPVmO1B3LMsX9GZTF9BYUXiS?usp=drive_link
</t>
    </r>
  </si>
  <si>
    <r>
      <t xml:space="preserve">Primer Trimestre: N.A.
Segundo Trimestre: N.A.
Tercer Trimestre: </t>
    </r>
    <r>
      <rPr>
        <sz val="10"/>
        <color rgb="FF1155CC"/>
        <rFont val="Arial Narrow"/>
        <family val="2"/>
      </rPr>
      <t xml:space="preserve">https://docs.google.com/forms/d/1IQZdDd9eB0jbr4Wv5H7ktYmH1zlv7Trjspv8-rm9NMU/edit?usp=sharing_eol_m&amp;urp=gmail_link
</t>
    </r>
    <r>
      <rPr>
        <sz val="10"/>
        <color rgb="FF000000"/>
        <rFont val="Arial Narrow"/>
        <family val="2"/>
      </rPr>
      <t xml:space="preserve">Cuarto Trimestre: 
</t>
    </r>
    <r>
      <rPr>
        <sz val="10"/>
        <color rgb="FF1155CC"/>
        <rFont val="Arial Narrow"/>
        <family val="2"/>
      </rPr>
      <t xml:space="preserve">https://drive.google.com/drive/u/2/folders/1MpZMolgtJiifTWqGLX_V-__i6zVVp7US
</t>
    </r>
  </si>
  <si>
    <r>
      <t xml:space="preserve">Primer Trimestre:
https://docs.google.com/spreadsheets/d/1uzdZQiXoqDD3pnB6DMchqA3JB9vIP7jq/edit#gid=40505678
Segundo Trimestre:
https://docs.google.com/spreadsheets/d/1uzdZQiXoqDD3pnB6DMchqA3JB9vIP7jq/edit#gid=40505678
Tercer Trimestre:
https://docs.google.com/spreadsheets/d/1uzdZQiXoqDD3pnB6DMchqA3JB9vIP7jq/edit#gid=40505678
Cuarto Trimestre:
</t>
    </r>
    <r>
      <rPr>
        <sz val="10"/>
        <color rgb="FF1155CC"/>
        <rFont val="Arial Narrow"/>
        <family val="2"/>
      </rPr>
      <t>https://docs.google.com/spreadsheets/d/1uzdZQiXoqDD3pnB6DMchqA3JB9vIP7jq/edit?usp=drive_link&amp;ouid=115541243112431525010&amp;rtpof=true&amp;sd=true</t>
    </r>
    <r>
      <rPr>
        <sz val="10"/>
        <color rgb="FF000000"/>
        <rFont val="Arial Narrow"/>
        <family val="2"/>
      </rPr>
      <t xml:space="preserve">
</t>
    </r>
  </si>
  <si>
    <r>
      <t xml:space="preserve">Primer Trimestre:
</t>
    </r>
    <r>
      <rPr>
        <sz val="10"/>
        <color rgb="FF1155CC"/>
        <rFont val="Arial Narrow"/>
        <family val="2"/>
      </rPr>
      <t xml:space="preserve">https://drive.google.com/drive/folders/1IlL6sA1SS4ES_W-rLxBM6WF3EyIA6CTe?usp=share_link
</t>
    </r>
    <r>
      <rPr>
        <sz val="10"/>
        <color rgb="FF000000"/>
        <rFont val="Arial Narrow"/>
        <family val="2"/>
      </rPr>
      <t xml:space="preserve">Segundo Trimestre:
</t>
    </r>
    <r>
      <rPr>
        <sz val="10"/>
        <color rgb="FF1155CC"/>
        <rFont val="Arial Narrow"/>
        <family val="2"/>
      </rPr>
      <t xml:space="preserve">https://drive.google.com/drive/folders/1IlL6sA1SS4ES_W-rLxBM6WF3EyIA6CTe?usp=share_link
</t>
    </r>
    <r>
      <rPr>
        <sz val="10"/>
        <color rgb="FF000000"/>
        <rFont val="Arial Narrow"/>
        <family val="2"/>
      </rPr>
      <t xml:space="preserve">Tercer Trimestre: plan de mejoramiento por procesos
Cuarto Trimestre:
https://drive.google.com/drive/folders/1AFP7NbWrT3FY2-j-SHlsMSqW4T4qZ4i-?usp=drive_link
</t>
    </r>
  </si>
  <si>
    <r>
      <t xml:space="preserve">Primer Trimestre:
</t>
    </r>
    <r>
      <rPr>
        <sz val="10"/>
        <color rgb="FF1155CC"/>
        <rFont val="Arial Narrow"/>
        <family val="2"/>
      </rPr>
      <t>https://docs.google.com/spreadsheets/d/18kl47uX0Y7Q8yujWz9dW4UVc6tlXBfs7/edit#gid=1324155049</t>
    </r>
    <r>
      <rPr>
        <sz val="10"/>
        <color rgb="FF222222"/>
        <rFont val="Arial Narrow"/>
        <family val="2"/>
      </rPr>
      <t xml:space="preserve"> 
</t>
    </r>
    <r>
      <rPr>
        <sz val="10"/>
        <color rgb="FF1155CC"/>
        <rFont val="Arial Narrow"/>
        <family val="2"/>
      </rPr>
      <t>https://drive.google.com/drive/folders/1IlL6sA1SS4ES_W-rLxBM6WF3EyIA6CTe?usp=share_link</t>
    </r>
    <r>
      <rPr>
        <sz val="10"/>
        <color rgb="FF222222"/>
        <rFont val="Arial Narrow"/>
        <family val="2"/>
      </rPr>
      <t xml:space="preserve"> 
Segundo Trimestre:
</t>
    </r>
    <r>
      <rPr>
        <sz val="10"/>
        <color rgb="FF1155CC"/>
        <rFont val="Arial Narrow"/>
        <family val="2"/>
      </rPr>
      <t xml:space="preserve">https://drive.google.com/drive/folders/1-u-WmQFxvxjDFndvIRJxxIv1Mu67S36f?usp=drive_link
</t>
    </r>
    <r>
      <rPr>
        <sz val="10"/>
        <color rgb="FF222222"/>
        <rFont val="Arial Narrow"/>
        <family val="2"/>
      </rPr>
      <t xml:space="preserve">Tercer Trimestre:
https://drive.google.com/drive/folders/1_czDx-wQouKVXJVZRLbHrWFzZsWTHGn0?usp=drive_link
</t>
    </r>
    <r>
      <rPr>
        <sz val="10"/>
        <color rgb="FFFF0000"/>
        <rFont val="Arial Narrow"/>
        <family val="2"/>
      </rPr>
      <t xml:space="preserve">
</t>
    </r>
    <r>
      <rPr>
        <sz val="10"/>
        <color rgb="FF222222"/>
        <rFont val="Arial Narrow"/>
        <family val="2"/>
      </rPr>
      <t xml:space="preserve">Cuarto Trimestre:
Seguridad Digital
</t>
    </r>
    <r>
      <rPr>
        <sz val="10"/>
        <color rgb="FF1155CC"/>
        <rFont val="Arial Narrow"/>
        <family val="2"/>
      </rPr>
      <t>https://drive.google.com/drive/u/0/folders/1xuT4D3Q2jZ0Lb5jW-HSNg-D2jUwwrekS</t>
    </r>
    <r>
      <rPr>
        <sz val="10"/>
        <color rgb="FF222222"/>
        <rFont val="Arial Narrow"/>
        <family val="2"/>
      </rPr>
      <t xml:space="preserve">
Gobierno Digittal
</t>
    </r>
    <r>
      <rPr>
        <sz val="10"/>
        <color rgb="FF1155CC"/>
        <rFont val="Arial Narrow"/>
        <family val="2"/>
      </rPr>
      <t>https://drive.google.com/drive/u/0/folders/1m8z_S0C0sd8ZL4RLDUxhrIYHHT9_lSy_</t>
    </r>
  </si>
  <si>
    <r>
      <t xml:space="preserve">Primer Trimestre: 
</t>
    </r>
    <r>
      <rPr>
        <sz val="10"/>
        <color rgb="FF1155CC"/>
        <rFont val="Arial Narrow"/>
        <family val="2"/>
      </rPr>
      <t>https://drive.google.com/drive/folders/1IlL6sA1SS4ES_W-rLxBM6WF3EyIA6CTe?usp=share_link</t>
    </r>
    <r>
      <rPr>
        <sz val="10"/>
        <color rgb="FF222222"/>
        <rFont val="Arial Narrow"/>
        <family val="2"/>
      </rPr>
      <t xml:space="preserve"> 
</t>
    </r>
    <r>
      <rPr>
        <sz val="10"/>
        <color rgb="FF000000"/>
        <rFont val="Arial Narrow"/>
        <family val="2"/>
      </rPr>
      <t xml:space="preserve">Segundo Trimestre:
</t>
    </r>
    <r>
      <rPr>
        <sz val="10"/>
        <color rgb="FF222222"/>
        <rFont val="Arial Narrow"/>
        <family val="2"/>
      </rPr>
      <t xml:space="preserve">https://drive.google.com/drive/folders/1gDGG-WviPTiYCacS70YBNLOISMjR2b1v?usp=drive_link
Tercer Trimestre
</t>
    </r>
    <r>
      <rPr>
        <sz val="10"/>
        <color rgb="FF000000"/>
        <rFont val="Arial Narrow"/>
        <family val="2"/>
      </rPr>
      <t xml:space="preserve">https://drive.google.com/drive/folders/1pVj5SCVCIW6Q8GepCRMT1xNAPt-D3tdD?usp=drive_link
Cuarto Trimestre:
Seguridad Digital
https://drive.google.com/drive/u/0/folders/1xuT4D3Q2jZ0Lb5jW-HSNg-D2jUwwrekS
Gobierno Digittal
</t>
    </r>
    <r>
      <rPr>
        <sz val="10"/>
        <color rgb="FF1155CC"/>
        <rFont val="Arial Narrow"/>
        <family val="2"/>
      </rPr>
      <t>https://drive.google.com/drive/u/0/folders/1m8z_S0C0sd8ZL4RLDUxhrIYHHT9_lSy_</t>
    </r>
  </si>
  <si>
    <r>
      <t xml:space="preserve">Primer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Segundo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Tercer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Cuarto Trimestre:
https://docs.google.com/spreadsheets/d/1HLoDSI9HdyTgAzRDOJeNO1fivJxy-drjCduzMHQMR3Q/edit#gid=736328299 
https://docs.google.com/spreadsheets/d/1BbKG2O-H23LFFuILJOJnaeh9t2dxYK_s1qhHXMOMPqM/edit#gid=1767727521 
</t>
    </r>
    <r>
      <rPr>
        <sz val="10"/>
        <color rgb="FF1155CC"/>
        <rFont val="Arial Narrow"/>
        <family val="2"/>
      </rPr>
      <t>https://docs.google.com/spreadsheets/d/1MLUp5bUadHh4FRtUERnfu1bEbbZzDLIW-6Oa67FEh9M/edit#gid=464315853</t>
    </r>
    <r>
      <rPr>
        <sz val="10"/>
        <color rgb="FF000000"/>
        <rFont val="Arial Narrow"/>
        <family val="2"/>
      </rPr>
      <t xml:space="preserve">
</t>
    </r>
  </si>
  <si>
    <r>
      <t xml:space="preserve">Primer Trimestre:
https://drive.google.com/drive/folders/1r8uj-4kdcUmWrCbkIk4QnPYMCvmsNvtQ
Segundo Trimestre:
</t>
    </r>
    <r>
      <rPr>
        <sz val="10"/>
        <color rgb="FF1155CC"/>
        <rFont val="Arial Narrow"/>
        <family val="2"/>
      </rPr>
      <t>https://docs.google.com/document/d/18TgEgkm1bS4mFsio4QQVuwzhgx_fz5-Z/edit?usp=drive_link&amp;ouid=101788707835397373915&amp;rtpof=true&amp;sd=true</t>
    </r>
    <r>
      <rPr>
        <sz val="10"/>
        <color rgb="FF222222"/>
        <rFont val="Arial Narrow"/>
        <family val="2"/>
      </rPr>
      <t xml:space="preserve">
Tercer Trimestre:
</t>
    </r>
    <r>
      <rPr>
        <sz val="10"/>
        <color rgb="FF1155CC"/>
        <rFont val="Arial Narrow"/>
        <family val="2"/>
      </rPr>
      <t>https://docs.google.com/spreadsheets/d/1WY30Tbh3rm2x1472lXXyzXwvO6Dp4pwH/edit?usp=drive_link&amp;ouid=101788707835397373915&amp;rtpof=true&amp;sd=true</t>
    </r>
    <r>
      <rPr>
        <sz val="10"/>
        <color rgb="FF222222"/>
        <rFont val="Arial Narrow"/>
        <family val="2"/>
      </rPr>
      <t xml:space="preserve">
Cuarto Trimestre:
https://docs.google.com/spreadsheets/d/1WY30Tbh3rm2x1472lXXyzXwvO6Dp4pwH/edit#gid=1897325367</t>
    </r>
  </si>
  <si>
    <r>
      <t xml:space="preserve">Primer Trimestre: No aplica
Segundo Trimestre: Se anexa pantallazo como evidencia de la publicación de los 18 libros y/o estudios programados para el segundo trimestre de la presente vigencia.
https://drive.google.com/file/d/1POdum2l2jQfB34_WPqwnzlYBfCu0D_cQ/view?usp=drive_link
Tercer Trimestre: No se realizaron publicaciones dado que el cumplimiento de la meta se reportó el trimestre pasado
</t>
    </r>
    <r>
      <rPr>
        <sz val="10"/>
        <color rgb="FF1155CC"/>
        <rFont val="Arial Narrow"/>
        <family val="2"/>
      </rPr>
      <t xml:space="preserve">https://drive.google.com/drive/folders/1SS2mvgJgDxr84KUyTeP-hu5HGmO-oymV?usp=drive_link
</t>
    </r>
    <r>
      <rPr>
        <sz val="10"/>
        <color rgb="FF222222"/>
        <rFont val="Arial Narrow"/>
        <family val="2"/>
      </rPr>
      <t xml:space="preserve">Cuarto Trimestre: Se anexa pantallazo como evidencia de la publicación de los 4 libros programados para el segundo trimestre de la presente vigencia.
</t>
    </r>
    <r>
      <rPr>
        <sz val="10"/>
        <color rgb="FF1155CC"/>
        <rFont val="Arial Narrow"/>
        <family val="2"/>
      </rPr>
      <t>https://drive.google.com/drive/folders/1SS2mvgJgDxr84KUyTeP-hu5HGmO-oymV?usp=drive_link</t>
    </r>
  </si>
  <si>
    <r>
      <t xml:space="preserve">Primer Trimestre: Reporte_Datos_Operacion, en el link: https://drive.google.com/drive/folders/17VFHshbq-MzR3RHA9466wUc2IJJTXsHM?usp=share_link 
Segundo Trimestre: </t>
    </r>
    <r>
      <rPr>
        <sz val="10"/>
        <color rgb="FF1155CC"/>
        <rFont val="Arial Narrow"/>
        <family val="2"/>
      </rPr>
      <t>https://docs.google.com/spreadsheets/d/1BFfi9hn31dnb2PIApiZGjRsi-4I6xJHr/edit#gid=499771590</t>
    </r>
    <r>
      <rPr>
        <sz val="10"/>
        <color rgb="FF222222"/>
        <rFont val="Arial Narrow"/>
        <family val="2"/>
      </rPr>
      <t xml:space="preserve"> </t>
    </r>
  </si>
  <si>
    <r>
      <t xml:space="preserve">Primer Trimestre: </t>
    </r>
    <r>
      <rPr>
        <sz val="10"/>
        <color rgb="FF1155CC"/>
        <rFont val="Arial Narrow"/>
        <family val="2"/>
      </rPr>
      <t xml:space="preserve">https://drive.google.com/drive/folders/1pcD3gP_85dqFSA7KNYseSqINOx3zvode
</t>
    </r>
    <r>
      <rPr>
        <sz val="10"/>
        <color rgb="FF000000"/>
        <rFont val="Arial Narrow"/>
        <family val="2"/>
      </rPr>
      <t>Segundo Trimestre: Actas del Comité IGD</t>
    </r>
  </si>
  <si>
    <r>
      <t xml:space="preserve">Primer Trimestre: No aplica
Segundo Trimestre: </t>
    </r>
    <r>
      <rPr>
        <sz val="10"/>
        <color rgb="FF1155CC"/>
        <rFont val="Arial Narrow"/>
        <family val="2"/>
      </rPr>
      <t>https://drive.google.com/drive/folders/1peZxUYVYGFVdHvWVj7MsoDmJk_iQJfW7?usp=drive_link</t>
    </r>
  </si>
  <si>
    <r>
      <t xml:space="preserve">Primer Trimestre:
https://drive.google.com/file/d/1Baqt-EX09M13xMTL70PKWnCWEe0KnKhi/view?usp=share_link
</t>
    </r>
    <r>
      <rPr>
        <sz val="10"/>
        <color rgb="FF1155CC"/>
        <rFont val="Arial Narrow"/>
        <family val="2"/>
      </rPr>
      <t xml:space="preserve">https://drive.google.com/file/d/1jsNB9B7WWXqLnjVQRU9w9QdQ9krLCSlI/view?usp=share_link
</t>
    </r>
    <r>
      <rPr>
        <sz val="10"/>
        <color rgb="FF222222"/>
        <rFont val="Arial Narrow"/>
        <family val="2"/>
      </rPr>
      <t xml:space="preserve">Segundo Trimestre: </t>
    </r>
    <r>
      <rPr>
        <sz val="10"/>
        <color rgb="FF1155CC"/>
        <rFont val="Arial Narrow"/>
        <family val="2"/>
      </rPr>
      <t xml:space="preserve">https://drive.google.com/file/d/1iKSD0eGcyii0sh0k3pGYj_tkgAUs9W0n/view?usp=drive_link
</t>
    </r>
    <r>
      <rPr>
        <sz val="10"/>
        <color rgb="FF000000"/>
        <rFont val="Arial Narrow"/>
        <family val="2"/>
      </rPr>
      <t xml:space="preserve">Tercer Trimestre: </t>
    </r>
    <r>
      <rPr>
        <sz val="10"/>
        <color rgb="FF1155CC"/>
        <rFont val="Arial Narrow"/>
        <family val="2"/>
      </rPr>
      <t>https://drive.google.com/drive/folders/1_nmcGwslC2lNVBvLHExwzrdtuP2MKxeO?usp=drive_link</t>
    </r>
  </si>
  <si>
    <r>
      <t xml:space="preserve">Primer Trimestre: No aplica
Segundo Trimestre: No aplica
Tercer Trimestre: No aplica
Cuarto Trimestre : </t>
    </r>
    <r>
      <rPr>
        <sz val="10"/>
        <color rgb="FF1155CC"/>
        <rFont val="Arial Narrow"/>
        <family val="2"/>
      </rPr>
      <t>https://drive.google.com/drive/u/1/folders/1f1KLm-taw7qXMPyPcP4Uduwc1tjLnySh</t>
    </r>
  </si>
  <si>
    <r>
      <rPr>
        <sz val="10"/>
        <color rgb="FF0563C1"/>
        <rFont val="Arial Narrow"/>
        <family val="2"/>
      </rPr>
      <t xml:space="preserve">Primer Trimestre: O:\Año 2023
Segundo Trimestre: https://drive.google.com/drive/folders/1ZOZOwmfFzQMiTUoA-WL5WsLAo3lLLWX5?usp=drive_link
Tercer trimestre: </t>
    </r>
    <r>
      <rPr>
        <sz val="10"/>
        <color rgb="FF1155CC"/>
        <rFont val="Arial Narrow"/>
        <family val="2"/>
      </rPr>
      <t>https://drive.google.com/drive/folders/1cXQGzvVfM2yEFnqF5BAXMgJfX57yuQrH?usp=drive_link</t>
    </r>
  </si>
  <si>
    <r>
      <t xml:space="preserve">Primer Trimestre: La información por normas de transparencia se encuentra disponible en la página web institucional:
 </t>
    </r>
    <r>
      <rPr>
        <sz val="10"/>
        <color rgb="FF1155CC"/>
        <rFont val="Arial Narrow"/>
        <family val="2"/>
      </rPr>
      <t xml:space="preserve">http://www.idep.edu.co/?q=es/node/37
</t>
    </r>
    <r>
      <rPr>
        <sz val="10"/>
        <color rgb="FF000000"/>
        <rFont val="Arial Narrow"/>
        <family val="2"/>
      </rPr>
      <t>Tercer Trimestre:</t>
    </r>
    <r>
      <rPr>
        <sz val="10"/>
        <color rgb="FF222222"/>
        <rFont val="Arial Narrow"/>
        <family val="2"/>
      </rPr>
      <t xml:space="preserve"> Acta Comité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</si>
</sst>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rgb="FF222222"/>
      <name val="Calibri"/>
      <scheme val="minor"/>
    </font>
    <font>
      <b/>
      <sz val="18"/>
      <color rgb="FF000000"/>
      <name val="Arial"/>
      <family val="2"/>
    </font>
    <font>
      <sz val="11"/>
      <name val="Calibri"/>
      <family val="2"/>
    </font>
    <font>
      <sz val="11"/>
      <color rgb="FF222222"/>
      <name val="Calibri"/>
      <family val="2"/>
    </font>
    <font>
      <b/>
      <sz val="10"/>
      <color rgb="FF222222"/>
      <name val="Arial"/>
      <family val="2"/>
    </font>
    <font>
      <sz val="10"/>
      <color rgb="FF222222"/>
      <name val="Arial"/>
      <family val="2"/>
    </font>
    <font>
      <sz val="11"/>
      <color rgb="FF222222"/>
      <name val="Arial"/>
      <family val="2"/>
    </font>
    <font>
      <sz val="9"/>
      <color rgb="FF222222"/>
      <name val="Arial Narrow"/>
      <family val="2"/>
    </font>
    <font>
      <b/>
      <sz val="10"/>
      <color theme="1"/>
      <name val="Arial Narrow"/>
      <family val="2"/>
    </font>
    <font>
      <b/>
      <sz val="9"/>
      <color theme="1"/>
      <name val="Calibri"/>
      <family val="2"/>
    </font>
    <font>
      <b/>
      <sz val="9"/>
      <color rgb="FF222222"/>
      <name val="Calibri"/>
      <family val="2"/>
    </font>
    <font>
      <sz val="9"/>
      <color rgb="FF222222"/>
      <name val="Calibri"/>
      <family val="2"/>
    </font>
    <font>
      <b/>
      <sz val="10"/>
      <color rgb="FF000000"/>
      <name val="Arial Narrow"/>
      <family val="2"/>
    </font>
    <font>
      <sz val="10"/>
      <color rgb="FF000000"/>
      <name val="Arial Narrow"/>
      <family val="2"/>
    </font>
    <font>
      <sz val="10"/>
      <color theme="1"/>
      <name val="Arial Narrow"/>
      <family val="2"/>
    </font>
    <font>
      <sz val="10"/>
      <color rgb="FF222222"/>
      <name val="Arial Narrow"/>
      <family val="2"/>
    </font>
    <font>
      <b/>
      <sz val="10"/>
      <color rgb="FF222222"/>
      <name val="Arial Narrow"/>
      <family val="2"/>
    </font>
    <font>
      <sz val="9"/>
      <color rgb="FF222222"/>
      <name val="Arial"/>
      <family val="2"/>
    </font>
    <font>
      <sz val="8"/>
      <color rgb="FF222222"/>
      <name val="Calibri"/>
      <family val="2"/>
    </font>
    <font>
      <b/>
      <sz val="10"/>
      <color rgb="FFFFFFFF"/>
      <name val="Arial Narrow"/>
      <family val="2"/>
    </font>
    <font>
      <b/>
      <sz val="9"/>
      <color rgb="FF222222"/>
      <name val="Arial"/>
      <family val="2"/>
    </font>
    <font>
      <b/>
      <sz val="11"/>
      <color rgb="FF222222"/>
      <name val="Arial"/>
      <family val="2"/>
    </font>
    <font>
      <sz val="13"/>
      <color rgb="FF333333"/>
      <name val="Work Sans"/>
    </font>
    <font>
      <u/>
      <sz val="11"/>
      <color theme="10"/>
      <name val="Calibri"/>
      <family val="2"/>
      <scheme val="minor"/>
    </font>
    <font>
      <sz val="11"/>
      <color rgb="FF222222"/>
      <name val="Calibri"/>
      <family val="2"/>
      <scheme val="minor"/>
    </font>
    <font>
      <sz val="9"/>
      <color theme="1"/>
      <name val="Calibri"/>
      <family val="2"/>
    </font>
    <font>
      <sz val="10"/>
      <color rgb="FFFF0000"/>
      <name val="Arial Narrow"/>
      <family val="2"/>
    </font>
    <font>
      <sz val="10"/>
      <name val="Arial Narrow"/>
      <family val="2"/>
    </font>
    <font>
      <sz val="10"/>
      <color rgb="FF1155CC"/>
      <name val="Arial Narrow"/>
      <family val="2"/>
    </font>
    <font>
      <sz val="10"/>
      <color theme="10"/>
      <name val="Arial Narrow"/>
      <family val="2"/>
    </font>
    <font>
      <sz val="10"/>
      <color rgb="FF0563C1"/>
      <name val="Arial Narrow"/>
      <family val="2"/>
    </font>
  </fonts>
  <fills count="12">
    <fill>
      <patternFill patternType="none"/>
    </fill>
    <fill>
      <patternFill patternType="gray125"/>
    </fill>
    <fill>
      <patternFill patternType="solid">
        <fgColor rgb="FFF7CAAC"/>
        <bgColor rgb="FFF7CAAC"/>
      </patternFill>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C5E0B3"/>
        <bgColor rgb="FFC5E0B3"/>
      </patternFill>
    </fill>
    <fill>
      <patternFill patternType="solid">
        <fgColor rgb="FFFFFFFF"/>
        <bgColor rgb="FFFFFFFF"/>
      </patternFill>
    </fill>
    <fill>
      <patternFill patternType="solid">
        <fgColor theme="0"/>
        <bgColor theme="0"/>
      </patternFill>
    </fill>
    <fill>
      <patternFill patternType="solid">
        <fgColor rgb="FFA8D08D"/>
        <bgColor rgb="FFA8D08D"/>
      </patternFill>
    </fill>
    <fill>
      <patternFill patternType="solid">
        <fgColor rgb="FFD0E0E3"/>
        <bgColor rgb="FFD0E0E3"/>
      </patternFill>
    </fill>
    <fill>
      <patternFill patternType="solid">
        <fgColor rgb="FFD9EAD3"/>
        <bgColor rgb="FFD9EAD3"/>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s>
  <cellStyleXfs count="2">
    <xf numFmtId="0" fontId="0" fillId="0" borderId="0"/>
    <xf numFmtId="0" fontId="23" fillId="0" borderId="0" applyNumberFormat="0" applyFill="0" applyBorder="0" applyAlignment="0" applyProtection="0"/>
  </cellStyleXfs>
  <cellXfs count="214">
    <xf numFmtId="0" fontId="0" fillId="0" borderId="0" xfId="0" applyFont="1" applyAlignment="1"/>
    <xf numFmtId="0" fontId="3"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9" fontId="4" fillId="0" borderId="0" xfId="0" applyNumberFormat="1" applyFont="1" applyAlignment="1">
      <alignment horizontal="center" vertical="center"/>
    </xf>
    <xf numFmtId="0" fontId="6" fillId="0" borderId="0" xfId="0" applyFont="1"/>
    <xf numFmtId="0" fontId="7"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3" xfId="0" applyFont="1" applyFill="1" applyBorder="1" applyAlignment="1">
      <alignment horizontal="center" vertical="center"/>
    </xf>
    <xf numFmtId="0" fontId="11" fillId="0" borderId="0" xfId="0" applyFont="1" applyAlignment="1">
      <alignment horizontal="center"/>
    </xf>
    <xf numFmtId="0" fontId="9" fillId="3" borderId="14" xfId="0" applyFont="1" applyFill="1" applyBorder="1" applyAlignment="1">
      <alignment horizontal="center" vertical="center" wrapText="1"/>
    </xf>
    <xf numFmtId="0" fontId="9" fillId="3" borderId="14" xfId="0" applyFont="1" applyFill="1" applyBorder="1" applyAlignment="1">
      <alignment horizontal="left" vertical="center" wrapText="1"/>
    </xf>
    <xf numFmtId="9" fontId="9" fillId="4" borderId="14" xfId="0" applyNumberFormat="1" applyFont="1" applyFill="1" applyBorder="1" applyAlignment="1">
      <alignment horizontal="center" vertical="center" wrapText="1"/>
    </xf>
    <xf numFmtId="9" fontId="9" fillId="4" borderId="15" xfId="0" applyNumberFormat="1"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3" borderId="14" xfId="0" applyFont="1" applyFill="1" applyBorder="1" applyAlignment="1">
      <alignment horizontal="left" vertical="center"/>
    </xf>
    <xf numFmtId="0" fontId="11" fillId="0" borderId="0" xfId="0" applyFont="1"/>
    <xf numFmtId="0" fontId="12"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13" fillId="6" borderId="14" xfId="0" applyFont="1" applyFill="1" applyBorder="1" applyAlignment="1">
      <alignment horizontal="center" vertical="center" wrapText="1"/>
    </xf>
    <xf numFmtId="9" fontId="13" fillId="0" borderId="14" xfId="0" applyNumberFormat="1" applyFont="1" applyBorder="1" applyAlignment="1">
      <alignment horizontal="center" vertical="center" wrapText="1"/>
    </xf>
    <xf numFmtId="9" fontId="13" fillId="7" borderId="14" xfId="0" applyNumberFormat="1" applyFont="1" applyFill="1" applyBorder="1" applyAlignment="1">
      <alignment horizontal="center" vertical="center" wrapText="1"/>
    </xf>
    <xf numFmtId="9" fontId="13" fillId="8" borderId="14" xfId="0" applyNumberFormat="1" applyFont="1" applyFill="1" applyBorder="1" applyAlignment="1">
      <alignment horizontal="center" vertical="center" wrapText="1"/>
    </xf>
    <xf numFmtId="9" fontId="13" fillId="9" borderId="15" xfId="0" applyNumberFormat="1" applyFont="1" applyFill="1" applyBorder="1" applyAlignment="1">
      <alignment horizontal="center" vertical="center" wrapText="1"/>
    </xf>
    <xf numFmtId="9" fontId="13" fillId="10" borderId="14" xfId="0" applyNumberFormat="1" applyFont="1" applyFill="1" applyBorder="1" applyAlignment="1">
      <alignment horizontal="center" vertical="center" wrapText="1"/>
    </xf>
    <xf numFmtId="9" fontId="15" fillId="10" borderId="14" xfId="0" applyNumberFormat="1" applyFont="1" applyFill="1" applyBorder="1" applyAlignment="1">
      <alignment horizontal="center" vertical="center"/>
    </xf>
    <xf numFmtId="0" fontId="15" fillId="0" borderId="14" xfId="0" applyFont="1" applyBorder="1" applyAlignment="1">
      <alignment horizontal="left" vertical="center"/>
    </xf>
    <xf numFmtId="0" fontId="15" fillId="0" borderId="14" xfId="0" applyFont="1" applyBorder="1" applyAlignment="1">
      <alignment horizontal="left" vertical="center" wrapText="1"/>
    </xf>
    <xf numFmtId="9" fontId="13" fillId="11" borderId="14" xfId="0" applyNumberFormat="1"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3" fillId="8" borderId="14" xfId="0" applyFont="1" applyFill="1" applyBorder="1" applyAlignment="1">
      <alignment horizontal="left" vertical="center" wrapText="1"/>
    </xf>
    <xf numFmtId="0" fontId="13" fillId="8" borderId="14" xfId="0" applyFont="1" applyFill="1" applyBorder="1" applyAlignment="1">
      <alignment horizontal="center" vertical="center" wrapText="1"/>
    </xf>
    <xf numFmtId="9" fontId="13" fillId="11" borderId="15" xfId="0" applyNumberFormat="1" applyFont="1" applyFill="1" applyBorder="1" applyAlignment="1">
      <alignment horizontal="center" vertical="center" wrapText="1"/>
    </xf>
    <xf numFmtId="0" fontId="14" fillId="7" borderId="14" xfId="0" applyFont="1" applyFill="1" applyBorder="1" applyAlignment="1">
      <alignment horizontal="left"/>
    </xf>
    <xf numFmtId="0" fontId="3" fillId="8" borderId="16" xfId="0" applyFont="1" applyFill="1" applyBorder="1"/>
    <xf numFmtId="0" fontId="14" fillId="0" borderId="14" xfId="0" applyFont="1" applyBorder="1" applyAlignment="1">
      <alignment horizontal="left"/>
    </xf>
    <xf numFmtId="0" fontId="14" fillId="0" borderId="14" xfId="0" applyFont="1" applyBorder="1" applyAlignment="1">
      <alignment horizontal="center" vertical="center" wrapText="1"/>
    </xf>
    <xf numFmtId="0" fontId="14" fillId="6" borderId="14" xfId="0" applyFont="1" applyFill="1" applyBorder="1" applyAlignment="1">
      <alignment horizontal="center" vertical="center" wrapText="1"/>
    </xf>
    <xf numFmtId="9" fontId="14" fillId="0" borderId="14" xfId="0" applyNumberFormat="1" applyFont="1" applyBorder="1" applyAlignment="1">
      <alignment horizontal="center" vertical="center" wrapText="1"/>
    </xf>
    <xf numFmtId="9" fontId="14" fillId="8" borderId="14" xfId="0" applyNumberFormat="1" applyFont="1" applyFill="1" applyBorder="1" applyAlignment="1">
      <alignment horizontal="center" vertical="center" wrapText="1"/>
    </xf>
    <xf numFmtId="9" fontId="14" fillId="9" borderId="15" xfId="0" applyNumberFormat="1" applyFont="1" applyFill="1" applyBorder="1" applyAlignment="1">
      <alignment horizontal="center" vertical="center" wrapText="1"/>
    </xf>
    <xf numFmtId="0" fontId="14" fillId="0" borderId="14" xfId="0" applyFont="1" applyBorder="1" applyAlignment="1">
      <alignment horizontal="left" vertical="center" wrapText="1"/>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9" fontId="14" fillId="8" borderId="14" xfId="0" applyNumberFormat="1" applyFont="1" applyFill="1" applyBorder="1" applyAlignment="1">
      <alignment horizontal="center" vertical="center"/>
    </xf>
    <xf numFmtId="9" fontId="14" fillId="7" borderId="14" xfId="0" applyNumberFormat="1" applyFont="1" applyFill="1" applyBorder="1" applyAlignment="1">
      <alignment horizontal="center" vertical="center"/>
    </xf>
    <xf numFmtId="9" fontId="14" fillId="9" borderId="15" xfId="0" applyNumberFormat="1" applyFont="1" applyFill="1" applyBorder="1" applyAlignment="1">
      <alignment horizontal="center" vertical="center"/>
    </xf>
    <xf numFmtId="9" fontId="12" fillId="8" borderId="14" xfId="0" applyNumberFormat="1" applyFont="1" applyFill="1" applyBorder="1" applyAlignment="1">
      <alignment horizontal="center" vertical="center" wrapText="1"/>
    </xf>
    <xf numFmtId="9" fontId="12" fillId="11" borderId="14"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9" fontId="14" fillId="8" borderId="15" xfId="0" applyNumberFormat="1" applyFont="1" applyFill="1" applyBorder="1" applyAlignment="1">
      <alignment horizontal="center" vertical="center"/>
    </xf>
    <xf numFmtId="9" fontId="15" fillId="11" borderId="14" xfId="0" applyNumberFormat="1" applyFont="1" applyFill="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center" vertical="center" wrapText="1"/>
    </xf>
    <xf numFmtId="0" fontId="12" fillId="0" borderId="14" xfId="0" applyFont="1" applyBorder="1" applyAlignment="1">
      <alignment vertical="center" wrapText="1"/>
    </xf>
    <xf numFmtId="9" fontId="13" fillId="8" borderId="14" xfId="0" applyNumberFormat="1" applyFont="1" applyFill="1" applyBorder="1" applyAlignment="1">
      <alignment horizontal="center" vertical="center"/>
    </xf>
    <xf numFmtId="0" fontId="13" fillId="8" borderId="14" xfId="0" applyFont="1" applyFill="1" applyBorder="1" applyAlignment="1">
      <alignment horizontal="center" vertical="center"/>
    </xf>
    <xf numFmtId="9" fontId="13" fillId="7" borderId="14" xfId="0" applyNumberFormat="1" applyFont="1" applyFill="1" applyBorder="1" applyAlignment="1">
      <alignment horizontal="center" vertical="center"/>
    </xf>
    <xf numFmtId="9" fontId="13" fillId="9" borderId="15" xfId="0" applyNumberFormat="1" applyFont="1" applyFill="1" applyBorder="1" applyAlignment="1">
      <alignment horizontal="center" vertical="center"/>
    </xf>
    <xf numFmtId="9" fontId="15" fillId="0" borderId="14" xfId="0" applyNumberFormat="1" applyFont="1" applyBorder="1" applyAlignment="1">
      <alignment horizontal="center" vertical="center"/>
    </xf>
    <xf numFmtId="9" fontId="13" fillId="11" borderId="15" xfId="0" applyNumberFormat="1" applyFont="1" applyFill="1" applyBorder="1" applyAlignment="1">
      <alignment horizontal="center" vertical="center"/>
    </xf>
    <xf numFmtId="0" fontId="15" fillId="0" borderId="18" xfId="0" applyFont="1" applyBorder="1" applyAlignment="1">
      <alignment horizontal="left" vertical="center" wrapText="1"/>
    </xf>
    <xf numFmtId="0" fontId="13" fillId="0" borderId="14" xfId="0" applyFont="1" applyBorder="1" applyAlignment="1">
      <alignment horizontal="center" vertical="center"/>
    </xf>
    <xf numFmtId="9" fontId="13" fillId="0" borderId="14" xfId="0" applyNumberFormat="1" applyFont="1" applyBorder="1" applyAlignment="1">
      <alignment horizontal="center" vertical="center"/>
    </xf>
    <xf numFmtId="9" fontId="13" fillId="0" borderId="1" xfId="0" applyNumberFormat="1" applyFont="1" applyBorder="1" applyAlignment="1">
      <alignment horizontal="center" vertical="center"/>
    </xf>
    <xf numFmtId="9" fontId="15" fillId="7" borderId="14" xfId="0" applyNumberFormat="1" applyFont="1" applyFill="1" applyBorder="1" applyAlignment="1">
      <alignment horizontal="center" vertical="center"/>
    </xf>
    <xf numFmtId="9" fontId="15" fillId="8" borderId="14" xfId="0" applyNumberFormat="1" applyFont="1" applyFill="1" applyBorder="1" applyAlignment="1">
      <alignment horizontal="center" vertical="center"/>
    </xf>
    <xf numFmtId="0" fontId="8" fillId="8" borderId="5" xfId="0" applyFont="1" applyFill="1" applyBorder="1" applyAlignment="1">
      <alignment horizontal="center" vertical="center" wrapText="1"/>
    </xf>
    <xf numFmtId="0" fontId="8" fillId="8" borderId="14" xfId="0" applyFont="1" applyFill="1" applyBorder="1" applyAlignment="1">
      <alignment horizontal="center" vertical="center" wrapText="1"/>
    </xf>
    <xf numFmtId="9" fontId="14" fillId="0" borderId="14" xfId="0" applyNumberFormat="1" applyFont="1" applyBorder="1" applyAlignment="1">
      <alignment horizontal="center" vertical="center"/>
    </xf>
    <xf numFmtId="9" fontId="14" fillId="0" borderId="1" xfId="0" applyNumberFormat="1" applyFont="1" applyBorder="1" applyAlignment="1">
      <alignment horizontal="center" vertical="center"/>
    </xf>
    <xf numFmtId="0" fontId="14" fillId="0" borderId="1" xfId="0" applyFont="1" applyBorder="1" applyAlignment="1">
      <alignment horizontal="left" vertical="center" wrapText="1"/>
    </xf>
    <xf numFmtId="0" fontId="12" fillId="0" borderId="19" xfId="0" applyFont="1" applyBorder="1" applyAlignment="1">
      <alignment horizontal="center" vertical="center" wrapText="1"/>
    </xf>
    <xf numFmtId="9" fontId="13" fillId="0" borderId="14" xfId="0" applyNumberFormat="1" applyFont="1" applyBorder="1" applyAlignment="1">
      <alignment horizontal="left" vertical="center"/>
    </xf>
    <xf numFmtId="9" fontId="14" fillId="8" borderId="15" xfId="0" applyNumberFormat="1" applyFont="1" applyFill="1" applyBorder="1" applyAlignment="1">
      <alignment horizontal="center" vertical="center" wrapText="1"/>
    </xf>
    <xf numFmtId="9" fontId="13" fillId="7" borderId="15" xfId="0" applyNumberFormat="1" applyFont="1" applyFill="1" applyBorder="1" applyAlignment="1">
      <alignment horizontal="center" vertical="center"/>
    </xf>
    <xf numFmtId="9" fontId="14" fillId="0" borderId="14" xfId="0" applyNumberFormat="1" applyFont="1" applyBorder="1" applyAlignment="1">
      <alignment horizontal="left" vertical="center" wrapText="1"/>
    </xf>
    <xf numFmtId="9" fontId="14" fillId="7" borderId="14" xfId="0" applyNumberFormat="1" applyFont="1" applyFill="1" applyBorder="1" applyAlignment="1">
      <alignment horizontal="center" vertical="center" wrapText="1"/>
    </xf>
    <xf numFmtId="9" fontId="14" fillId="0" borderId="1" xfId="0" applyNumberFormat="1" applyFont="1" applyBorder="1" applyAlignment="1">
      <alignment horizontal="center" vertical="center" wrapText="1"/>
    </xf>
    <xf numFmtId="9" fontId="14" fillId="7" borderId="15" xfId="0" applyNumberFormat="1" applyFont="1" applyFill="1" applyBorder="1" applyAlignment="1">
      <alignment horizontal="center" vertical="center" wrapText="1"/>
    </xf>
    <xf numFmtId="9" fontId="13" fillId="0" borderId="14" xfId="0" applyNumberFormat="1" applyFont="1" applyBorder="1" applyAlignment="1">
      <alignment horizontal="left" vertical="center" wrapText="1"/>
    </xf>
    <xf numFmtId="9" fontId="14" fillId="11" borderId="15" xfId="0" applyNumberFormat="1" applyFont="1" applyFill="1" applyBorder="1" applyAlignment="1">
      <alignment horizontal="center" vertical="center" wrapText="1"/>
    </xf>
    <xf numFmtId="0" fontId="14" fillId="8" borderId="14" xfId="0" applyFont="1" applyFill="1" applyBorder="1" applyAlignment="1">
      <alignment horizontal="left" vertical="center" wrapText="1"/>
    </xf>
    <xf numFmtId="0" fontId="12" fillId="8" borderId="13" xfId="0" applyFont="1" applyFill="1" applyBorder="1" applyAlignment="1">
      <alignment horizontal="center" vertical="center"/>
    </xf>
    <xf numFmtId="9" fontId="13" fillId="6" borderId="14" xfId="0" applyNumberFormat="1" applyFont="1" applyFill="1" applyBorder="1" applyAlignment="1">
      <alignment horizontal="center" vertical="center" wrapText="1"/>
    </xf>
    <xf numFmtId="9" fontId="13" fillId="8" borderId="14" xfId="0" applyNumberFormat="1" applyFont="1" applyFill="1" applyBorder="1" applyAlignment="1">
      <alignment horizontal="left" vertical="center"/>
    </xf>
    <xf numFmtId="0" fontId="15" fillId="7" borderId="14" xfId="0" applyFont="1" applyFill="1" applyBorder="1" applyAlignment="1">
      <alignment horizontal="left" vertical="center" wrapText="1"/>
    </xf>
    <xf numFmtId="0" fontId="8" fillId="7" borderId="14" xfId="0" applyFont="1" applyFill="1" applyBorder="1" applyAlignment="1">
      <alignment horizontal="center" vertical="center" wrapText="1"/>
    </xf>
    <xf numFmtId="0" fontId="18" fillId="0" borderId="0" xfId="0" applyFont="1"/>
    <xf numFmtId="0" fontId="14" fillId="0" borderId="14" xfId="0" applyFont="1" applyBorder="1"/>
    <xf numFmtId="0" fontId="14" fillId="7" borderId="14" xfId="0" applyFont="1" applyFill="1" applyBorder="1" applyAlignment="1">
      <alignment horizontal="center" vertical="center" wrapText="1"/>
    </xf>
    <xf numFmtId="0" fontId="14" fillId="7" borderId="14" xfId="0" applyFont="1" applyFill="1" applyBorder="1" applyAlignment="1">
      <alignment horizontal="left" vertical="center" wrapText="1"/>
    </xf>
    <xf numFmtId="9" fontId="14" fillId="7" borderId="14" xfId="0" applyNumberFormat="1" applyFont="1" applyFill="1" applyBorder="1" applyAlignment="1">
      <alignment horizontal="left" vertical="center" wrapText="1"/>
    </xf>
    <xf numFmtId="0" fontId="15" fillId="7" borderId="14" xfId="0" applyFont="1" applyFill="1" applyBorder="1" applyAlignment="1">
      <alignment horizontal="center" vertical="center"/>
    </xf>
    <xf numFmtId="9" fontId="15" fillId="9" borderId="15" xfId="0" applyNumberFormat="1" applyFont="1" applyFill="1" applyBorder="1" applyAlignment="1">
      <alignment horizontal="center" vertical="center"/>
    </xf>
    <xf numFmtId="9" fontId="15" fillId="7" borderId="15" xfId="0" applyNumberFormat="1" applyFont="1" applyFill="1" applyBorder="1" applyAlignment="1">
      <alignment horizontal="center" vertical="center"/>
    </xf>
    <xf numFmtId="9" fontId="14" fillId="0" borderId="14" xfId="0" applyNumberFormat="1" applyFont="1" applyBorder="1" applyAlignment="1">
      <alignment horizontal="left" vertical="center"/>
    </xf>
    <xf numFmtId="0" fontId="15" fillId="7" borderId="14" xfId="0" applyFont="1" applyFill="1" applyBorder="1" applyAlignment="1">
      <alignment horizontal="left" vertical="top" wrapText="1"/>
    </xf>
    <xf numFmtId="9" fontId="14" fillId="6" borderId="14" xfId="0" applyNumberFormat="1" applyFont="1" applyFill="1" applyBorder="1" applyAlignment="1">
      <alignment horizontal="center" vertical="center" wrapText="1"/>
    </xf>
    <xf numFmtId="0" fontId="14" fillId="6" borderId="14" xfId="0" applyFont="1" applyFill="1" applyBorder="1" applyAlignment="1">
      <alignment horizontal="left" vertical="center" wrapText="1"/>
    </xf>
    <xf numFmtId="9" fontId="15" fillId="0" borderId="14" xfId="0" applyNumberFormat="1" applyFont="1" applyBorder="1" applyAlignment="1">
      <alignment horizontal="left" vertical="center" wrapText="1"/>
    </xf>
    <xf numFmtId="9" fontId="15" fillId="0" borderId="14" xfId="0" applyNumberFormat="1" applyFont="1" applyBorder="1" applyAlignment="1">
      <alignment horizontal="center" vertical="center" wrapText="1"/>
    </xf>
    <xf numFmtId="9" fontId="15" fillId="7" borderId="14" xfId="0" applyNumberFormat="1" applyFont="1" applyFill="1" applyBorder="1" applyAlignment="1">
      <alignment horizontal="center" vertical="center" wrapText="1"/>
    </xf>
    <xf numFmtId="9" fontId="15" fillId="8" borderId="14" xfId="0" applyNumberFormat="1" applyFont="1" applyFill="1" applyBorder="1" applyAlignment="1">
      <alignment horizontal="center" vertical="center" wrapText="1"/>
    </xf>
    <xf numFmtId="9" fontId="15" fillId="9" borderId="15" xfId="0" applyNumberFormat="1" applyFont="1" applyFill="1" applyBorder="1" applyAlignment="1">
      <alignment horizontal="center" vertical="center" wrapText="1"/>
    </xf>
    <xf numFmtId="9" fontId="13" fillId="11" borderId="14" xfId="0" applyNumberFormat="1" applyFont="1" applyFill="1" applyBorder="1" applyAlignment="1">
      <alignment horizontal="center" vertical="center"/>
    </xf>
    <xf numFmtId="0" fontId="8" fillId="8" borderId="14" xfId="0" applyFont="1" applyFill="1" applyBorder="1" applyAlignment="1">
      <alignment horizontal="center" vertical="center"/>
    </xf>
    <xf numFmtId="0" fontId="14" fillId="8" borderId="14" xfId="0" applyFont="1" applyFill="1" applyBorder="1" applyAlignment="1">
      <alignment horizontal="center" vertical="center" wrapText="1"/>
    </xf>
    <xf numFmtId="9" fontId="12" fillId="0" borderId="14" xfId="0" applyNumberFormat="1" applyFont="1" applyBorder="1" applyAlignment="1">
      <alignment horizontal="center" vertical="center" wrapText="1"/>
    </xf>
    <xf numFmtId="0" fontId="8" fillId="7" borderId="14" xfId="0" applyFont="1" applyFill="1" applyBorder="1" applyAlignment="1">
      <alignment horizontal="center" vertical="center"/>
    </xf>
    <xf numFmtId="9" fontId="12" fillId="7" borderId="14" xfId="0" applyNumberFormat="1"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7" borderId="14" xfId="0" applyFont="1" applyFill="1" applyBorder="1" applyAlignment="1">
      <alignment horizontal="left" vertical="center" wrapText="1"/>
    </xf>
    <xf numFmtId="0" fontId="13" fillId="7" borderId="14" xfId="0" applyFont="1" applyFill="1" applyBorder="1" applyAlignment="1">
      <alignment horizontal="center" vertical="center" wrapText="1"/>
    </xf>
    <xf numFmtId="0" fontId="3" fillId="7" borderId="16" xfId="0" applyFont="1" applyFill="1" applyBorder="1"/>
    <xf numFmtId="0" fontId="14" fillId="8" borderId="5" xfId="0" applyFont="1" applyFill="1" applyBorder="1" applyAlignment="1">
      <alignment horizontal="left" vertical="center" wrapText="1"/>
    </xf>
    <xf numFmtId="0" fontId="14" fillId="8" borderId="14" xfId="0" applyFont="1" applyFill="1" applyBorder="1" applyAlignment="1">
      <alignment horizontal="center" vertical="center"/>
    </xf>
    <xf numFmtId="0" fontId="15" fillId="8" borderId="14" xfId="0" applyFont="1" applyFill="1" applyBorder="1" applyAlignment="1">
      <alignment horizontal="left" vertical="center" wrapText="1"/>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0" fontId="15" fillId="7" borderId="14" xfId="0" applyFont="1" applyFill="1" applyBorder="1" applyAlignment="1">
      <alignment horizontal="left" vertical="top"/>
    </xf>
    <xf numFmtId="9" fontId="15" fillId="6" borderId="14"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9" fontId="15" fillId="11" borderId="15" xfId="0" applyNumberFormat="1" applyFont="1" applyFill="1" applyBorder="1" applyAlignment="1">
      <alignment horizontal="center" vertical="center"/>
    </xf>
    <xf numFmtId="0" fontId="15" fillId="0" borderId="3" xfId="0" applyFont="1" applyBorder="1" applyAlignment="1">
      <alignment horizontal="left" vertical="center" wrapText="1"/>
    </xf>
    <xf numFmtId="0" fontId="16" fillId="0" borderId="14" xfId="0" applyFont="1" applyBorder="1" applyAlignment="1">
      <alignment horizontal="center" vertical="center" wrapText="1"/>
    </xf>
    <xf numFmtId="0" fontId="14" fillId="6" borderId="5" xfId="0" applyFont="1" applyFill="1" applyBorder="1" applyAlignment="1">
      <alignment horizontal="left" vertical="center" wrapText="1"/>
    </xf>
    <xf numFmtId="0" fontId="13" fillId="0" borderId="17"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0" borderId="17" xfId="0" applyFont="1" applyBorder="1" applyAlignment="1">
      <alignment horizontal="center" vertical="center"/>
    </xf>
    <xf numFmtId="9" fontId="13" fillId="0" borderId="17" xfId="0" applyNumberFormat="1" applyFont="1" applyBorder="1" applyAlignment="1">
      <alignment horizontal="center" vertical="center"/>
    </xf>
    <xf numFmtId="9" fontId="13" fillId="7" borderId="5" xfId="0" applyNumberFormat="1" applyFont="1" applyFill="1" applyBorder="1" applyAlignment="1">
      <alignment horizontal="center" vertical="center"/>
    </xf>
    <xf numFmtId="9" fontId="13" fillId="8" borderId="5" xfId="0" applyNumberFormat="1" applyFont="1" applyFill="1" applyBorder="1" applyAlignment="1">
      <alignment horizontal="center" vertical="center"/>
    </xf>
    <xf numFmtId="9" fontId="13" fillId="9" borderId="22" xfId="0" applyNumberFormat="1" applyFont="1" applyFill="1" applyBorder="1" applyAlignment="1">
      <alignment horizontal="center" vertical="center"/>
    </xf>
    <xf numFmtId="9" fontId="15" fillId="0" borderId="17" xfId="0" applyNumberFormat="1" applyFont="1" applyBorder="1" applyAlignment="1">
      <alignment horizontal="center" vertical="center"/>
    </xf>
    <xf numFmtId="9" fontId="15" fillId="8" borderId="5" xfId="0" applyNumberFormat="1" applyFont="1" applyFill="1" applyBorder="1" applyAlignment="1">
      <alignment horizontal="center" vertical="center"/>
    </xf>
    <xf numFmtId="9" fontId="13" fillId="11" borderId="5" xfId="0" applyNumberFormat="1" applyFont="1" applyFill="1" applyBorder="1" applyAlignment="1">
      <alignment horizontal="center" vertical="center"/>
    </xf>
    <xf numFmtId="9" fontId="15" fillId="11" borderId="5" xfId="0" applyNumberFormat="1" applyFont="1" applyFill="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6" fillId="6" borderId="16" xfId="0" applyFont="1" applyFill="1" applyBorder="1" applyAlignment="1">
      <alignment horizontal="left" vertical="center" wrapText="1"/>
    </xf>
    <xf numFmtId="0" fontId="8" fillId="0" borderId="0" xfId="0" applyFont="1" applyAlignment="1">
      <alignment horizontal="center"/>
    </xf>
    <xf numFmtId="9" fontId="12" fillId="0" borderId="23" xfId="0" applyNumberFormat="1" applyFont="1" applyBorder="1" applyAlignment="1">
      <alignment horizontal="center" vertical="center"/>
    </xf>
    <xf numFmtId="9" fontId="12" fillId="7" borderId="24" xfId="0" applyNumberFormat="1" applyFont="1" applyFill="1" applyBorder="1" applyAlignment="1">
      <alignment horizontal="center" vertical="center"/>
    </xf>
    <xf numFmtId="9" fontId="12" fillId="8" borderId="24" xfId="0" applyNumberFormat="1" applyFont="1" applyFill="1" applyBorder="1" applyAlignment="1">
      <alignment horizontal="center" vertical="center"/>
    </xf>
    <xf numFmtId="9" fontId="12" fillId="9" borderId="16" xfId="0" applyNumberFormat="1" applyFont="1" applyFill="1" applyBorder="1" applyAlignment="1">
      <alignment horizontal="center" vertical="center"/>
    </xf>
    <xf numFmtId="9" fontId="19" fillId="9" borderId="16" xfId="0" applyNumberFormat="1" applyFont="1" applyFill="1" applyBorder="1" applyAlignment="1">
      <alignment horizontal="center" vertical="center"/>
    </xf>
    <xf numFmtId="0" fontId="15" fillId="0" borderId="3" xfId="0" applyFont="1" applyBorder="1" applyAlignment="1">
      <alignment horizontal="left"/>
    </xf>
    <xf numFmtId="0" fontId="15" fillId="0" borderId="20" xfId="0" applyFont="1" applyBorder="1" applyAlignment="1">
      <alignment horizontal="left"/>
    </xf>
    <xf numFmtId="0" fontId="15" fillId="0" borderId="14" xfId="0" applyFont="1" applyBorder="1" applyAlignment="1">
      <alignment horizontal="left"/>
    </xf>
    <xf numFmtId="0" fontId="16" fillId="6" borderId="25" xfId="0" applyFont="1" applyFill="1" applyBorder="1" applyAlignment="1">
      <alignment horizontal="left" vertical="center" wrapText="1"/>
    </xf>
    <xf numFmtId="9" fontId="16" fillId="8" borderId="26" xfId="0" applyNumberFormat="1" applyFont="1" applyFill="1" applyBorder="1" applyAlignment="1">
      <alignment horizontal="center" vertical="center"/>
    </xf>
    <xf numFmtId="9" fontId="16" fillId="8" borderId="28" xfId="0" applyNumberFormat="1" applyFont="1" applyFill="1" applyBorder="1" applyAlignment="1">
      <alignment horizontal="center" vertical="center"/>
    </xf>
    <xf numFmtId="9" fontId="16" fillId="9" borderId="27" xfId="0" applyNumberFormat="1" applyFont="1" applyFill="1" applyBorder="1" applyAlignment="1">
      <alignment horizontal="center" vertical="center"/>
    </xf>
    <xf numFmtId="0" fontId="17" fillId="0" borderId="0" xfId="0" applyFont="1" applyAlignment="1">
      <alignment horizontal="left" vertical="center"/>
    </xf>
    <xf numFmtId="0" fontId="20" fillId="0" borderId="0" xfId="0" applyFont="1" applyAlignment="1">
      <alignment horizontal="left" vertical="center"/>
    </xf>
    <xf numFmtId="0" fontId="17" fillId="0" borderId="0" xfId="0" applyFont="1" applyAlignment="1">
      <alignment horizontal="center" vertical="center"/>
    </xf>
    <xf numFmtId="0" fontId="20"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164" fontId="17" fillId="0" borderId="0" xfId="0" applyNumberFormat="1" applyFont="1" applyAlignment="1">
      <alignment horizontal="center" vertical="center"/>
    </xf>
    <xf numFmtId="10" fontId="17" fillId="0" borderId="0" xfId="0" applyNumberFormat="1" applyFont="1" applyAlignment="1">
      <alignment horizontal="center" vertical="center"/>
    </xf>
    <xf numFmtId="9" fontId="17" fillId="0" borderId="0" xfId="0" applyNumberFormat="1" applyFont="1" applyAlignment="1">
      <alignment horizontal="center" vertical="center"/>
    </xf>
    <xf numFmtId="0" fontId="21" fillId="0" borderId="0" xfId="0" applyFont="1" applyAlignment="1">
      <alignment horizontal="left"/>
    </xf>
    <xf numFmtId="0" fontId="21" fillId="0" borderId="0" xfId="0" applyFont="1"/>
    <xf numFmtId="0" fontId="6" fillId="0" borderId="0" xfId="0" applyFont="1" applyAlignment="1">
      <alignment horizontal="left" wrapText="1"/>
    </xf>
    <xf numFmtId="0" fontId="6" fillId="0" borderId="0" xfId="0" applyFont="1" applyAlignment="1">
      <alignment wrapText="1"/>
    </xf>
    <xf numFmtId="9" fontId="6" fillId="0" borderId="0" xfId="0" applyNumberFormat="1" applyFont="1"/>
    <xf numFmtId="0" fontId="22" fillId="0" borderId="0" xfId="0" applyFont="1" applyAlignment="1">
      <alignment horizontal="lef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8" fillId="3" borderId="1" xfId="0" applyFont="1" applyFill="1" applyBorder="1" applyAlignment="1">
      <alignment horizontal="center" vertical="center" wrapText="1"/>
    </xf>
    <xf numFmtId="0" fontId="2" fillId="0" borderId="4" xfId="0" applyFont="1" applyBorder="1"/>
    <xf numFmtId="0" fontId="5" fillId="0" borderId="1" xfId="0" applyFont="1" applyBorder="1" applyAlignment="1">
      <alignment horizontal="left" vertical="center"/>
    </xf>
    <xf numFmtId="9" fontId="10" fillId="4" borderId="7" xfId="0" applyNumberFormat="1" applyFont="1" applyFill="1" applyBorder="1" applyAlignment="1">
      <alignment horizontal="center" vertical="center" wrapText="1"/>
    </xf>
    <xf numFmtId="0" fontId="2" fillId="0" borderId="8" xfId="0" applyFont="1" applyBorder="1"/>
    <xf numFmtId="0" fontId="2" fillId="0" borderId="9" xfId="0" applyFont="1" applyBorder="1"/>
    <xf numFmtId="0" fontId="10" fillId="5" borderId="10" xfId="0" applyFont="1" applyFill="1" applyBorder="1" applyAlignment="1">
      <alignment horizontal="center" vertical="center" wrapText="1"/>
    </xf>
    <xf numFmtId="0" fontId="2" fillId="0" borderId="11" xfId="0" applyFont="1" applyBorder="1"/>
    <xf numFmtId="0" fontId="2" fillId="0" borderId="12" xfId="0" applyFont="1" applyBorder="1"/>
    <xf numFmtId="0" fontId="8" fillId="0" borderId="1" xfId="0" applyFont="1" applyBorder="1" applyAlignment="1">
      <alignment horizontal="center" vertical="center"/>
    </xf>
    <xf numFmtId="0" fontId="25" fillId="3" borderId="14" xfId="0" applyFont="1" applyFill="1" applyBorder="1" applyAlignment="1">
      <alignment horizontal="left" vertical="center" wrapText="1"/>
    </xf>
    <xf numFmtId="0" fontId="24" fillId="0" borderId="0" xfId="0" applyFont="1" applyAlignment="1"/>
    <xf numFmtId="0" fontId="15" fillId="0" borderId="14" xfId="0" applyFont="1" applyFill="1" applyBorder="1" applyAlignment="1">
      <alignment horizontal="left" vertical="top" wrapText="1"/>
    </xf>
    <xf numFmtId="0" fontId="15" fillId="0" borderId="14" xfId="0" applyFont="1" applyFill="1" applyBorder="1" applyAlignment="1">
      <alignment horizontal="left" vertical="top"/>
    </xf>
    <xf numFmtId="0" fontId="15" fillId="0" borderId="14" xfId="0" applyFont="1" applyFill="1" applyBorder="1" applyAlignment="1">
      <alignment vertical="top" wrapText="1"/>
    </xf>
    <xf numFmtId="0" fontId="15" fillId="0" borderId="1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7" borderId="13" xfId="0" applyFont="1" applyFill="1" applyBorder="1" applyAlignment="1">
      <alignment horizontal="left" vertical="top" wrapText="1"/>
    </xf>
    <xf numFmtId="0" fontId="15" fillId="8" borderId="13" xfId="0" applyFont="1" applyFill="1" applyBorder="1" applyAlignment="1">
      <alignment horizontal="left" vertical="top" wrapText="1"/>
    </xf>
    <xf numFmtId="0" fontId="15" fillId="7" borderId="6" xfId="0" applyFont="1" applyFill="1" applyBorder="1" applyAlignment="1">
      <alignment horizontal="left" vertical="top" wrapText="1"/>
    </xf>
    <xf numFmtId="0" fontId="15" fillId="0" borderId="23" xfId="0" applyFont="1" applyBorder="1" applyAlignment="1">
      <alignment horizontal="left"/>
    </xf>
    <xf numFmtId="0" fontId="27" fillId="0" borderId="2" xfId="0" applyFont="1" applyBorder="1"/>
    <xf numFmtId="0" fontId="27" fillId="0" borderId="3" xfId="0" applyFont="1" applyBorder="1"/>
    <xf numFmtId="0" fontId="13" fillId="0" borderId="20" xfId="0" applyFont="1" applyFill="1" applyBorder="1" applyAlignment="1">
      <alignment horizontal="left" vertical="top" wrapText="1"/>
    </xf>
    <xf numFmtId="0" fontId="13" fillId="7" borderId="14" xfId="0" applyFont="1" applyFill="1" applyBorder="1" applyAlignment="1">
      <alignment horizontal="left" vertical="top" wrapText="1"/>
    </xf>
    <xf numFmtId="0" fontId="15" fillId="7" borderId="21" xfId="0" applyFont="1" applyFill="1" applyBorder="1" applyAlignment="1">
      <alignment horizontal="left" vertical="top" wrapText="1"/>
    </xf>
    <xf numFmtId="0" fontId="29" fillId="7" borderId="14" xfId="1" applyFont="1" applyFill="1" applyBorder="1" applyAlignment="1">
      <alignment horizontal="left" vertical="top" wrapText="1"/>
    </xf>
    <xf numFmtId="0" fontId="15" fillId="0" borderId="14" xfId="0" applyFont="1" applyBorder="1" applyAlignment="1">
      <alignment horizontal="left" vertical="top" wrapText="1"/>
    </xf>
    <xf numFmtId="0" fontId="29" fillId="7" borderId="14"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idep.edu.co/sites/default/files/2023-11/NORMOGRAMA%20IDEP%202023%20VFINAL_0.xlsx" TargetMode="External"/><Relationship Id="rId18" Type="http://schemas.openxmlformats.org/officeDocument/2006/relationships/hyperlink" Target="https://drive.google.com/drive/folders/1wVkwV25J0NU_3lJzzLAvRsZ_g8FbaeOy?usp=drive_link" TargetMode="External"/><Relationship Id="rId26" Type="http://schemas.openxmlformats.org/officeDocument/2006/relationships/hyperlink" Target="https://drive.google.com/drive/folders/1SS2mvgJgDxr84KUyTeP-hu5HGmO-oymV?usp=drive_link" TargetMode="External"/><Relationship Id="rId3" Type="http://schemas.openxmlformats.org/officeDocument/2006/relationships/hyperlink" Target="http://www.idep.edu.co/sites/default/files/5.Plan%20de%20Bienestar%20e%20Incentivos%202023.pdf" TargetMode="External"/><Relationship Id="rId21" Type="http://schemas.openxmlformats.org/officeDocument/2006/relationships/hyperlink" Target="https://drive.google.com/drive/folders/1IlL6sA1SS4ES_W-rLxBM6WF3EyIA6CTe?usp=share_link" TargetMode="External"/><Relationship Id="rId34" Type="http://schemas.openxmlformats.org/officeDocument/2006/relationships/hyperlink" Target="https://drive.google.com/drive/folders/1dLN2PKDaglV0yx-ke6mBJ-BVVBHcizGO?usp=drive_link" TargetMode="External"/><Relationship Id="rId7" Type="http://schemas.openxmlformats.org/officeDocument/2006/relationships/hyperlink" Target="http://www.idep.edu.co/sites/default/files/Plan%20de%20Integridad%202023.pdf" TargetMode="External"/><Relationship Id="rId12" Type="http://schemas.openxmlformats.org/officeDocument/2006/relationships/hyperlink" Target="http://www.idep.edu.co/sites/default/files/4.%20Plan%20Institucional%20de%20Capacitaci%C3%B3n%202023.pdf" TargetMode="External"/><Relationship Id="rId17" Type="http://schemas.openxmlformats.org/officeDocument/2006/relationships/hyperlink" Target="https://drive.google.com/drive/folders/187YGagg0QV1p5nZub2DZY3D93_gPGcgG?usp=drive_linkkV8baKplSwnsEvqfaBAN-BjCs/edit?usp=drive_link" TargetMode="External"/><Relationship Id="rId25" Type="http://schemas.openxmlformats.org/officeDocument/2006/relationships/hyperlink" Target="https://docs.google.com/document/d/18TgEgkm1bS4mFsio4QQVuwzhgx_fz5-Z/edit?usp=drive_link&amp;ouid=101788707835397373915&amp;rtpof=true&amp;sd=true" TargetMode="External"/><Relationship Id="rId33" Type="http://schemas.openxmlformats.org/officeDocument/2006/relationships/hyperlink" Target="http://www.idep.edu.co/?q=es/node/37" TargetMode="External"/><Relationship Id="rId2" Type="http://schemas.openxmlformats.org/officeDocument/2006/relationships/hyperlink" Target="https://drive.google.com/drive/folders/15WYFaBLjNLMshS7iYCdSFsSyhhBcztCy" TargetMode="External"/><Relationship Id="rId16" Type="http://schemas.openxmlformats.org/officeDocument/2006/relationships/hyperlink" Target="https://drive.google.com/drive/folders/1deGoj1AyPal754mA98gmGjwGavcL0QiJ?usp=drive_link" TargetMode="External"/><Relationship Id="rId20" Type="http://schemas.openxmlformats.org/officeDocument/2006/relationships/hyperlink" Target="https://docs.google.com/spreadsheets/d/1uzdZQiXoqDD3pnB6DMchqA3JB9vIP7jq/edit?usp=drive_link&amp;ouid=115541243112431525010&amp;rtpof=true&amp;sd=true" TargetMode="External"/><Relationship Id="rId29" Type="http://schemas.openxmlformats.org/officeDocument/2006/relationships/hyperlink" Target="https://drive.google.com/drive/folders/1peZxUYVYGFVdHvWVj7MsoDmJk_iQJfW7?usp=drive_link" TargetMode="External"/><Relationship Id="rId1" Type="http://schemas.openxmlformats.org/officeDocument/2006/relationships/hyperlink" Target="https://drive.google.com/drive/folders/1S57jwGKzg3zquTLDlFoi7TDvzry7sLKI" TargetMode="External"/><Relationship Id="rId6" Type="http://schemas.openxmlformats.org/officeDocument/2006/relationships/hyperlink" Target="https://drive.google.com/drive/folders/11x5NvyAHhQcOH_1cSoJRCTENnhQvrMsA?usp=drive_link" TargetMode="External"/><Relationship Id="rId11" Type="http://schemas.openxmlformats.org/officeDocument/2006/relationships/hyperlink" Target="https://drive.google.com/drive/folders/1M_0V2QVT2L1nIf55bCyhi-v9rFhN44zJ" TargetMode="External"/><Relationship Id="rId24" Type="http://schemas.openxmlformats.org/officeDocument/2006/relationships/hyperlink" Target="https://docs.google.com/spreadsheets/d/1MLUp5bUadHh4FRtUERnfu1bEbbZzDLIW-6Oa67FEh9M/edit" TargetMode="External"/><Relationship Id="rId32" Type="http://schemas.openxmlformats.org/officeDocument/2006/relationships/hyperlink" Target="https://drive.google.com/drive/folders/1cXQGzvVfM2yEFnqF5BAXMgJfX57yuQrH?usp=drive_link" TargetMode="External"/><Relationship Id="rId5" Type="http://schemas.openxmlformats.org/officeDocument/2006/relationships/hyperlink" Target="https://drive.google.com/drive/folders/1jWN0qPzY1owRaQTGVSXHGz6nC_x3CY6z" TargetMode="External"/><Relationship Id="rId15" Type="http://schemas.openxmlformats.org/officeDocument/2006/relationships/hyperlink" Target="https://drive.google.com/drive/u/2/folders/11q6y7V6oXIV6przrZVq-R2aFDzqoNxTY" TargetMode="External"/><Relationship Id="rId23" Type="http://schemas.openxmlformats.org/officeDocument/2006/relationships/hyperlink" Target="https://drive.google.com/drive/folders/1IlL6sA1SS4ES_W-rLxBM6WF3EyIA6CTe?usp=share_link" TargetMode="External"/><Relationship Id="rId28" Type="http://schemas.openxmlformats.org/officeDocument/2006/relationships/hyperlink" Target="https://drive.google.com/drive/folders/1pcD3gP_85dqFSA7KNYseSqINOx3zvode" TargetMode="External"/><Relationship Id="rId36" Type="http://schemas.openxmlformats.org/officeDocument/2006/relationships/comments" Target="../comments1.xml"/><Relationship Id="rId10" Type="http://schemas.openxmlformats.org/officeDocument/2006/relationships/hyperlink" Target="https://drive.google.com/drive/folders/1a4WmfTCZITB91xLB2Ag037iVxKreExOQ" TargetMode="External"/><Relationship Id="rId19" Type="http://schemas.openxmlformats.org/officeDocument/2006/relationships/hyperlink" Target="https://docs.google.com/forms/d/1IQZdDd9eB0jbr4Wv5H7ktYmH1zlv7Trjspv8-rm9NMU/edit?usp=sharing_eol_m&amp;urp=gmail_link" TargetMode="External"/><Relationship Id="rId31" Type="http://schemas.openxmlformats.org/officeDocument/2006/relationships/hyperlink" Target="https://drive.google.com/drive/u/1/folders/1f1KLm-taw7qXMPyPcP4Uduwc1tjLnySh" TargetMode="External"/><Relationship Id="rId4" Type="http://schemas.openxmlformats.org/officeDocument/2006/relationships/hyperlink" Target="https://drive.google.com/drive/folders/1mLEcPifRZ-nMynmy-q-fM_bvhY8Xqg5d" TargetMode="External"/><Relationship Id="rId9" Type="http://schemas.openxmlformats.org/officeDocument/2006/relationships/hyperlink" Target="https://www.idep.edu.co/ejecucion-plan-anual-de-caja" TargetMode="External"/><Relationship Id="rId14" Type="http://schemas.openxmlformats.org/officeDocument/2006/relationships/hyperlink" Target="https://drive.google.com/drive/folders/13e__ElPoGfjjQLK_WxLGU-2eSzGoDMNp?usp=share_link" TargetMode="External"/><Relationship Id="rId22" Type="http://schemas.openxmlformats.org/officeDocument/2006/relationships/hyperlink" Target="https://drive.google.com/drive/folders/1EPIPs0u4IuqZqirBzs358SUNaWUrdx1c?usp=share_linkdit" TargetMode="External"/><Relationship Id="rId27" Type="http://schemas.openxmlformats.org/officeDocument/2006/relationships/hyperlink" Target="https://docs.google.com/spreadsheets/d/1BFfi9hn31dnb2PIApiZGjRsi-4I6xJHr/edit" TargetMode="External"/><Relationship Id="rId30" Type="http://schemas.openxmlformats.org/officeDocument/2006/relationships/hyperlink" Target="https://drive.google.com/file/d/1jsNB9B7WWXqLnjVQRU9w9QdQ9krLCSlI/view?usp=share_link" TargetMode="External"/><Relationship Id="rId35" Type="http://schemas.openxmlformats.org/officeDocument/2006/relationships/vmlDrawing" Target="../drawings/vmlDrawing1.vml"/><Relationship Id="rId8" Type="http://schemas.openxmlformats.org/officeDocument/2006/relationships/hyperlink" Target="https://drive.google.com/drive/folders/1WJbPEL289Pp9yalC--_98H1JA6B7lb0j"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003"/>
  <sheetViews>
    <sheetView tabSelected="1" workbookViewId="0">
      <pane ySplit="5" topLeftCell="A6" activePane="bottomLeft" state="frozen"/>
      <selection pane="bottomLeft" activeCell="X50" sqref="X50"/>
    </sheetView>
  </sheetViews>
  <sheetFormatPr baseColWidth="10" defaultColWidth="14.42578125" defaultRowHeight="15" customHeight="1" x14ac:dyDescent="0.25"/>
  <cols>
    <col min="1" max="1" width="15.85546875" customWidth="1"/>
    <col min="2" max="2" width="43.7109375" customWidth="1"/>
    <col min="3" max="3" width="9.140625" customWidth="1"/>
    <col min="4" max="4" width="18.28515625" customWidth="1"/>
    <col min="5" max="6" width="33.5703125" customWidth="1"/>
    <col min="7" max="7" width="20.28515625" customWidth="1"/>
    <col min="8" max="8" width="34.5703125" customWidth="1"/>
    <col min="9" max="9" width="16.28515625" customWidth="1"/>
    <col min="10" max="10" width="18.5703125" customWidth="1"/>
    <col min="11" max="11" width="20.140625" customWidth="1"/>
    <col min="12" max="12" width="24.140625" customWidth="1"/>
    <col min="13" max="13" width="17" customWidth="1"/>
    <col min="14" max="17" width="13.140625" customWidth="1"/>
    <col min="18" max="21" width="13.5703125" customWidth="1"/>
    <col min="22" max="22" width="15.28515625" customWidth="1"/>
    <col min="23" max="23" width="83.28515625" customWidth="1"/>
    <col min="24" max="24" width="99.85546875" style="196" customWidth="1"/>
    <col min="25" max="25" width="58.140625" customWidth="1"/>
    <col min="26" max="26" width="84.7109375" style="196" customWidth="1"/>
    <col min="27" max="27" width="25.5703125" customWidth="1"/>
  </cols>
  <sheetData>
    <row r="1" spans="1:36" ht="51" customHeight="1" x14ac:dyDescent="0.25">
      <c r="A1" s="182" t="s">
        <v>0</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4"/>
      <c r="AB1" s="1"/>
      <c r="AC1" s="1"/>
      <c r="AD1" s="1"/>
      <c r="AE1" s="1"/>
      <c r="AF1" s="1"/>
      <c r="AG1" s="1"/>
      <c r="AH1" s="1"/>
      <c r="AI1" s="1"/>
    </row>
    <row r="2" spans="1:36" ht="6.75" customHeight="1" x14ac:dyDescent="0.25">
      <c r="A2" s="2"/>
      <c r="B2" s="3"/>
      <c r="C2" s="4"/>
      <c r="D2" s="2"/>
      <c r="E2" s="2"/>
      <c r="F2" s="5"/>
      <c r="G2" s="2"/>
      <c r="H2" s="5"/>
      <c r="I2" s="6"/>
      <c r="J2" s="6"/>
      <c r="K2" s="2"/>
      <c r="L2" s="5"/>
      <c r="M2" s="2"/>
      <c r="N2" s="7"/>
      <c r="O2" s="7"/>
      <c r="P2" s="7"/>
      <c r="Q2" s="7"/>
      <c r="R2" s="4"/>
      <c r="S2" s="4"/>
      <c r="T2" s="4"/>
      <c r="U2" s="4"/>
      <c r="V2" s="8"/>
      <c r="W2" s="9"/>
      <c r="X2" s="10"/>
      <c r="Y2" s="10"/>
      <c r="Z2" s="11"/>
      <c r="AA2" s="12"/>
      <c r="AB2" s="1"/>
      <c r="AC2" s="1"/>
      <c r="AD2" s="1"/>
      <c r="AE2" s="1"/>
      <c r="AF2" s="1"/>
      <c r="AG2" s="1"/>
      <c r="AH2" s="1"/>
      <c r="AI2" s="1"/>
      <c r="AJ2" s="1"/>
    </row>
    <row r="3" spans="1:36" ht="26.25" customHeight="1" x14ac:dyDescent="0.25">
      <c r="A3" s="185" t="s">
        <v>1</v>
      </c>
      <c r="B3" s="186"/>
      <c r="C3" s="187" t="s">
        <v>2</v>
      </c>
      <c r="D3" s="183"/>
      <c r="E3" s="183"/>
      <c r="F3" s="183"/>
      <c r="G3" s="183"/>
      <c r="H3" s="183"/>
      <c r="I3" s="183"/>
      <c r="J3" s="183"/>
      <c r="K3" s="183"/>
      <c r="L3" s="183"/>
      <c r="M3" s="183"/>
      <c r="N3" s="183"/>
      <c r="O3" s="183"/>
      <c r="P3" s="183"/>
      <c r="Q3" s="183"/>
      <c r="R3" s="183"/>
      <c r="S3" s="183"/>
      <c r="T3" s="183"/>
      <c r="U3" s="183"/>
      <c r="V3" s="183"/>
      <c r="W3" s="183"/>
      <c r="X3" s="183"/>
      <c r="Y3" s="183"/>
      <c r="Z3" s="183"/>
      <c r="AA3" s="184"/>
      <c r="AB3" s="1"/>
      <c r="AC3" s="1"/>
      <c r="AD3" s="1"/>
      <c r="AE3" s="1"/>
      <c r="AF3" s="1"/>
      <c r="AG3" s="1"/>
      <c r="AH3" s="1"/>
      <c r="AI3" s="1"/>
    </row>
    <row r="4" spans="1:36" ht="10.5" customHeight="1" x14ac:dyDescent="0.25">
      <c r="A4" s="13" t="s">
        <v>3</v>
      </c>
      <c r="B4" s="13" t="s">
        <v>4</v>
      </c>
      <c r="C4" s="14" t="s">
        <v>5</v>
      </c>
      <c r="D4" s="14" t="s">
        <v>6</v>
      </c>
      <c r="E4" s="14" t="s">
        <v>7</v>
      </c>
      <c r="F4" s="14" t="s">
        <v>8</v>
      </c>
      <c r="G4" s="14" t="s">
        <v>9</v>
      </c>
      <c r="H4" s="14" t="s">
        <v>10</v>
      </c>
      <c r="I4" s="14" t="s">
        <v>11</v>
      </c>
      <c r="J4" s="14" t="s">
        <v>12</v>
      </c>
      <c r="K4" s="14" t="s">
        <v>13</v>
      </c>
      <c r="L4" s="14" t="s">
        <v>14</v>
      </c>
      <c r="M4" s="14" t="s">
        <v>15</v>
      </c>
      <c r="N4" s="188" t="s">
        <v>16</v>
      </c>
      <c r="O4" s="189"/>
      <c r="P4" s="189"/>
      <c r="Q4" s="190"/>
      <c r="R4" s="191" t="s">
        <v>17</v>
      </c>
      <c r="S4" s="192"/>
      <c r="T4" s="192"/>
      <c r="U4" s="193"/>
      <c r="V4" s="15" t="s">
        <v>18</v>
      </c>
      <c r="W4" s="15" t="s">
        <v>19</v>
      </c>
      <c r="X4" s="15" t="s">
        <v>20</v>
      </c>
      <c r="Y4" s="16" t="s">
        <v>21</v>
      </c>
      <c r="Z4" s="15" t="s">
        <v>22</v>
      </c>
      <c r="AA4" s="15" t="s">
        <v>23</v>
      </c>
      <c r="AB4" s="17"/>
      <c r="AC4" s="17"/>
      <c r="AD4" s="17"/>
      <c r="AE4" s="17"/>
      <c r="AF4" s="17"/>
      <c r="AG4" s="17"/>
      <c r="AH4" s="17"/>
      <c r="AI4" s="17"/>
      <c r="AJ4" s="17"/>
    </row>
    <row r="5" spans="1:36" ht="26.25" customHeight="1" x14ac:dyDescent="0.25">
      <c r="A5" s="18"/>
      <c r="B5" s="19"/>
      <c r="C5" s="18"/>
      <c r="D5" s="18"/>
      <c r="E5" s="18"/>
      <c r="F5" s="19"/>
      <c r="G5" s="18"/>
      <c r="H5" s="19"/>
      <c r="I5" s="18"/>
      <c r="J5" s="18"/>
      <c r="K5" s="18"/>
      <c r="L5" s="18"/>
      <c r="M5" s="18" t="s">
        <v>24</v>
      </c>
      <c r="N5" s="20" t="s">
        <v>25</v>
      </c>
      <c r="O5" s="20" t="s">
        <v>26</v>
      </c>
      <c r="P5" s="20" t="s">
        <v>27</v>
      </c>
      <c r="Q5" s="21" t="s">
        <v>28</v>
      </c>
      <c r="R5" s="22" t="s">
        <v>25</v>
      </c>
      <c r="S5" s="22" t="s">
        <v>26</v>
      </c>
      <c r="T5" s="22" t="s">
        <v>27</v>
      </c>
      <c r="U5" s="22" t="s">
        <v>28</v>
      </c>
      <c r="V5" s="18"/>
      <c r="W5" s="19"/>
      <c r="X5" s="195"/>
      <c r="Y5" s="23"/>
      <c r="Z5" s="195"/>
      <c r="AA5" s="19"/>
      <c r="AB5" s="24"/>
      <c r="AC5" s="24"/>
      <c r="AD5" s="24"/>
      <c r="AE5" s="24"/>
      <c r="AF5" s="24"/>
      <c r="AG5" s="24"/>
      <c r="AH5" s="24"/>
      <c r="AI5" s="24"/>
      <c r="AJ5" s="24"/>
    </row>
    <row r="6" spans="1:36" ht="240.75" customHeight="1" x14ac:dyDescent="0.25">
      <c r="A6" s="25" t="s">
        <v>29</v>
      </c>
      <c r="B6" s="26" t="s">
        <v>30</v>
      </c>
      <c r="C6" s="25">
        <v>4</v>
      </c>
      <c r="D6" s="25" t="s">
        <v>31</v>
      </c>
      <c r="E6" s="25" t="s">
        <v>32</v>
      </c>
      <c r="F6" s="26" t="s">
        <v>33</v>
      </c>
      <c r="G6" s="131" t="s">
        <v>34</v>
      </c>
      <c r="H6" s="108" t="s">
        <v>35</v>
      </c>
      <c r="I6" s="131" t="s">
        <v>36</v>
      </c>
      <c r="J6" s="131" t="s">
        <v>37</v>
      </c>
      <c r="K6" s="27" t="s">
        <v>38</v>
      </c>
      <c r="L6" s="131">
        <v>12</v>
      </c>
      <c r="M6" s="131" t="s">
        <v>39</v>
      </c>
      <c r="N6" s="28">
        <v>0.25</v>
      </c>
      <c r="O6" s="29">
        <v>0.25</v>
      </c>
      <c r="P6" s="30">
        <v>0.25</v>
      </c>
      <c r="Q6" s="31">
        <v>0.25</v>
      </c>
      <c r="R6" s="28">
        <v>0.25</v>
      </c>
      <c r="S6" s="29">
        <v>0.25</v>
      </c>
      <c r="T6" s="30">
        <v>0.25</v>
      </c>
      <c r="U6" s="32">
        <v>0.25</v>
      </c>
      <c r="V6" s="33">
        <f t="shared" ref="V6:V15" si="0">SUM(R6:U6)</f>
        <v>1</v>
      </c>
      <c r="W6" s="106" t="s">
        <v>40</v>
      </c>
      <c r="X6" s="197" t="s">
        <v>363</v>
      </c>
      <c r="Y6" s="106" t="s">
        <v>404</v>
      </c>
      <c r="Z6" s="197" t="s">
        <v>313</v>
      </c>
      <c r="AA6" s="34" t="s">
        <v>41</v>
      </c>
      <c r="AB6" s="1"/>
      <c r="AC6" s="1"/>
      <c r="AD6" s="1"/>
      <c r="AE6" s="1"/>
      <c r="AF6" s="1"/>
      <c r="AG6" s="1"/>
      <c r="AH6" s="1"/>
      <c r="AI6" s="1"/>
    </row>
    <row r="7" spans="1:36" ht="295.5" customHeight="1" x14ac:dyDescent="0.25">
      <c r="A7" s="25" t="s">
        <v>29</v>
      </c>
      <c r="B7" s="26"/>
      <c r="C7" s="25">
        <v>4</v>
      </c>
      <c r="D7" s="25" t="s">
        <v>31</v>
      </c>
      <c r="E7" s="25" t="s">
        <v>42</v>
      </c>
      <c r="F7" s="26" t="s">
        <v>33</v>
      </c>
      <c r="G7" s="131" t="s">
        <v>34</v>
      </c>
      <c r="H7" s="108" t="s">
        <v>43</v>
      </c>
      <c r="I7" s="131" t="s">
        <v>36</v>
      </c>
      <c r="J7" s="131" t="s">
        <v>37</v>
      </c>
      <c r="K7" s="27" t="s">
        <v>44</v>
      </c>
      <c r="L7" s="131">
        <v>4</v>
      </c>
      <c r="M7" s="131" t="s">
        <v>39</v>
      </c>
      <c r="N7" s="28">
        <v>0.25</v>
      </c>
      <c r="O7" s="29">
        <v>0.25</v>
      </c>
      <c r="P7" s="30">
        <v>0.25</v>
      </c>
      <c r="Q7" s="31">
        <v>0.25</v>
      </c>
      <c r="R7" s="28">
        <v>0.25</v>
      </c>
      <c r="S7" s="29">
        <v>0.25</v>
      </c>
      <c r="T7" s="30">
        <v>0.25</v>
      </c>
      <c r="U7" s="36">
        <v>0.25</v>
      </c>
      <c r="V7" s="60">
        <f t="shared" si="0"/>
        <v>1</v>
      </c>
      <c r="W7" s="202" t="s">
        <v>358</v>
      </c>
      <c r="X7" s="197" t="s">
        <v>364</v>
      </c>
      <c r="Y7" s="106" t="s">
        <v>405</v>
      </c>
      <c r="Z7" s="197" t="s">
        <v>314</v>
      </c>
      <c r="AA7" s="35" t="s">
        <v>45</v>
      </c>
      <c r="AB7" s="1"/>
      <c r="AC7" s="1"/>
      <c r="AD7" s="1"/>
      <c r="AE7" s="1"/>
      <c r="AF7" s="1"/>
      <c r="AG7" s="1"/>
      <c r="AH7" s="1"/>
      <c r="AI7" s="1"/>
    </row>
    <row r="8" spans="1:36" ht="273" customHeight="1" x14ac:dyDescent="0.25">
      <c r="A8" s="25" t="s">
        <v>29</v>
      </c>
      <c r="B8" s="26"/>
      <c r="C8" s="25">
        <v>4</v>
      </c>
      <c r="D8" s="25" t="s">
        <v>31</v>
      </c>
      <c r="E8" s="25" t="s">
        <v>46</v>
      </c>
      <c r="F8" s="26" t="s">
        <v>33</v>
      </c>
      <c r="G8" s="131" t="s">
        <v>34</v>
      </c>
      <c r="H8" s="108" t="s">
        <v>47</v>
      </c>
      <c r="I8" s="131" t="s">
        <v>36</v>
      </c>
      <c r="J8" s="131" t="s">
        <v>37</v>
      </c>
      <c r="K8" s="27" t="s">
        <v>48</v>
      </c>
      <c r="L8" s="131">
        <v>4</v>
      </c>
      <c r="M8" s="131" t="s">
        <v>39</v>
      </c>
      <c r="N8" s="28">
        <v>0.25</v>
      </c>
      <c r="O8" s="29">
        <v>0.25</v>
      </c>
      <c r="P8" s="30">
        <v>0.25</v>
      </c>
      <c r="Q8" s="31">
        <v>0.25</v>
      </c>
      <c r="R8" s="28">
        <v>0.25</v>
      </c>
      <c r="S8" s="29">
        <v>0.25</v>
      </c>
      <c r="T8" s="30">
        <v>0.25</v>
      </c>
      <c r="U8" s="36">
        <v>0.25</v>
      </c>
      <c r="V8" s="60">
        <f t="shared" si="0"/>
        <v>1</v>
      </c>
      <c r="W8" s="202" t="s">
        <v>359</v>
      </c>
      <c r="X8" s="197" t="s">
        <v>365</v>
      </c>
      <c r="Y8" s="106" t="s">
        <v>406</v>
      </c>
      <c r="Z8" s="197" t="s">
        <v>315</v>
      </c>
      <c r="AA8" s="35" t="s">
        <v>49</v>
      </c>
      <c r="AB8" s="1"/>
      <c r="AC8" s="1"/>
      <c r="AD8" s="1"/>
      <c r="AE8" s="1"/>
      <c r="AF8" s="1"/>
      <c r="AG8" s="1"/>
      <c r="AH8" s="1"/>
      <c r="AI8" s="1"/>
    </row>
    <row r="9" spans="1:36" ht="252.75" customHeight="1" x14ac:dyDescent="0.25">
      <c r="A9" s="25" t="s">
        <v>29</v>
      </c>
      <c r="B9" s="26"/>
      <c r="C9" s="25">
        <v>4</v>
      </c>
      <c r="D9" s="25" t="s">
        <v>31</v>
      </c>
      <c r="E9" s="25" t="s">
        <v>50</v>
      </c>
      <c r="F9" s="26" t="s">
        <v>33</v>
      </c>
      <c r="G9" s="131" t="s">
        <v>34</v>
      </c>
      <c r="H9" s="108" t="s">
        <v>51</v>
      </c>
      <c r="I9" s="131" t="s">
        <v>36</v>
      </c>
      <c r="J9" s="131" t="s">
        <v>37</v>
      </c>
      <c r="K9" s="27" t="s">
        <v>52</v>
      </c>
      <c r="L9" s="28">
        <v>1</v>
      </c>
      <c r="M9" s="131" t="s">
        <v>39</v>
      </c>
      <c r="N9" s="28">
        <v>0.25</v>
      </c>
      <c r="O9" s="29">
        <v>0.25</v>
      </c>
      <c r="P9" s="30">
        <v>0.25</v>
      </c>
      <c r="Q9" s="31">
        <v>0.25</v>
      </c>
      <c r="R9" s="28">
        <v>0.25</v>
      </c>
      <c r="S9" s="29">
        <v>0.25</v>
      </c>
      <c r="T9" s="30">
        <v>0.25</v>
      </c>
      <c r="U9" s="36">
        <v>0.25</v>
      </c>
      <c r="V9" s="60">
        <f t="shared" si="0"/>
        <v>1</v>
      </c>
      <c r="W9" s="202" t="s">
        <v>360</v>
      </c>
      <c r="X9" s="197" t="s">
        <v>366</v>
      </c>
      <c r="Y9" s="106" t="s">
        <v>407</v>
      </c>
      <c r="Z9" s="197" t="s">
        <v>316</v>
      </c>
      <c r="AA9" s="35"/>
      <c r="AB9" s="1"/>
      <c r="AC9" s="1"/>
      <c r="AD9" s="1"/>
      <c r="AE9" s="1"/>
      <c r="AF9" s="1"/>
      <c r="AG9" s="1"/>
      <c r="AH9" s="1"/>
      <c r="AI9" s="1"/>
    </row>
    <row r="10" spans="1:36" ht="358.5" customHeight="1" x14ac:dyDescent="0.25">
      <c r="A10" s="25" t="s">
        <v>29</v>
      </c>
      <c r="B10" s="26"/>
      <c r="C10" s="25">
        <v>4</v>
      </c>
      <c r="D10" s="25" t="s">
        <v>31</v>
      </c>
      <c r="E10" s="25" t="s">
        <v>53</v>
      </c>
      <c r="F10" s="26" t="s">
        <v>33</v>
      </c>
      <c r="G10" s="131" t="s">
        <v>34</v>
      </c>
      <c r="H10" s="108" t="s">
        <v>54</v>
      </c>
      <c r="I10" s="131" t="s">
        <v>36</v>
      </c>
      <c r="J10" s="131" t="s">
        <v>37</v>
      </c>
      <c r="K10" s="27" t="s">
        <v>55</v>
      </c>
      <c r="L10" s="28">
        <v>1</v>
      </c>
      <c r="M10" s="131" t="s">
        <v>39</v>
      </c>
      <c r="N10" s="28">
        <v>0.25</v>
      </c>
      <c r="O10" s="29">
        <v>0.25</v>
      </c>
      <c r="P10" s="30">
        <v>0.25</v>
      </c>
      <c r="Q10" s="31">
        <v>0.25</v>
      </c>
      <c r="R10" s="28">
        <v>0.25</v>
      </c>
      <c r="S10" s="29">
        <v>0.25</v>
      </c>
      <c r="T10" s="30">
        <v>0.25</v>
      </c>
      <c r="U10" s="36">
        <v>0.25</v>
      </c>
      <c r="V10" s="60">
        <f t="shared" si="0"/>
        <v>1</v>
      </c>
      <c r="W10" s="202" t="s">
        <v>361</v>
      </c>
      <c r="X10" s="197" t="s">
        <v>367</v>
      </c>
      <c r="Y10" s="106" t="s">
        <v>408</v>
      </c>
      <c r="Z10" s="197" t="s">
        <v>317</v>
      </c>
      <c r="AA10" s="35" t="s">
        <v>56</v>
      </c>
      <c r="AB10" s="1"/>
      <c r="AC10" s="1"/>
      <c r="AD10" s="1"/>
      <c r="AE10" s="1"/>
      <c r="AF10" s="1"/>
      <c r="AG10" s="1"/>
      <c r="AH10" s="1"/>
      <c r="AI10" s="1"/>
    </row>
    <row r="11" spans="1:36" ht="84" customHeight="1" x14ac:dyDescent="0.25">
      <c r="A11" s="25" t="s">
        <v>29</v>
      </c>
      <c r="B11" s="26"/>
      <c r="C11" s="25">
        <v>4</v>
      </c>
      <c r="D11" s="25" t="s">
        <v>31</v>
      </c>
      <c r="E11" s="25" t="s">
        <v>57</v>
      </c>
      <c r="F11" s="26" t="s">
        <v>33</v>
      </c>
      <c r="G11" s="131" t="s">
        <v>34</v>
      </c>
      <c r="H11" s="108" t="s">
        <v>58</v>
      </c>
      <c r="I11" s="131" t="s">
        <v>36</v>
      </c>
      <c r="J11" s="131" t="s">
        <v>59</v>
      </c>
      <c r="K11" s="27" t="s">
        <v>60</v>
      </c>
      <c r="L11" s="131">
        <v>1</v>
      </c>
      <c r="M11" s="131" t="s">
        <v>39</v>
      </c>
      <c r="N11" s="28">
        <v>1</v>
      </c>
      <c r="O11" s="29">
        <v>0</v>
      </c>
      <c r="P11" s="30">
        <v>0</v>
      </c>
      <c r="Q11" s="31">
        <v>0</v>
      </c>
      <c r="R11" s="28">
        <v>1</v>
      </c>
      <c r="S11" s="29">
        <v>0</v>
      </c>
      <c r="T11" s="30">
        <v>0</v>
      </c>
      <c r="U11" s="36">
        <v>0</v>
      </c>
      <c r="V11" s="60">
        <f t="shared" si="0"/>
        <v>1</v>
      </c>
      <c r="W11" s="202" t="s">
        <v>61</v>
      </c>
      <c r="X11" s="197" t="s">
        <v>62</v>
      </c>
      <c r="Y11" s="106" t="s">
        <v>396</v>
      </c>
      <c r="Z11" s="197" t="s">
        <v>318</v>
      </c>
      <c r="AA11" s="35" t="s">
        <v>63</v>
      </c>
      <c r="AB11" s="1"/>
      <c r="AC11" s="1"/>
      <c r="AD11" s="1"/>
      <c r="AE11" s="1"/>
      <c r="AF11" s="1"/>
      <c r="AG11" s="1"/>
      <c r="AH11" s="1"/>
      <c r="AI11" s="1"/>
    </row>
    <row r="12" spans="1:36" ht="294.75" customHeight="1" x14ac:dyDescent="0.25">
      <c r="A12" s="37" t="s">
        <v>29</v>
      </c>
      <c r="B12" s="38"/>
      <c r="C12" s="37">
        <v>4</v>
      </c>
      <c r="D12" s="37" t="s">
        <v>31</v>
      </c>
      <c r="E12" s="37"/>
      <c r="F12" s="38" t="s">
        <v>33</v>
      </c>
      <c r="G12" s="39" t="s">
        <v>34</v>
      </c>
      <c r="H12" s="108" t="s">
        <v>64</v>
      </c>
      <c r="I12" s="39" t="s">
        <v>36</v>
      </c>
      <c r="J12" s="39" t="s">
        <v>59</v>
      </c>
      <c r="K12" s="27" t="s">
        <v>65</v>
      </c>
      <c r="L12" s="30">
        <v>1</v>
      </c>
      <c r="M12" s="39" t="s">
        <v>39</v>
      </c>
      <c r="N12" s="30">
        <v>0.25</v>
      </c>
      <c r="O12" s="30">
        <v>0.25</v>
      </c>
      <c r="P12" s="30">
        <v>0.25</v>
      </c>
      <c r="Q12" s="31">
        <v>0.25</v>
      </c>
      <c r="R12" s="30">
        <v>0.06</v>
      </c>
      <c r="S12" s="29">
        <v>0.15</v>
      </c>
      <c r="T12" s="30">
        <v>0.35</v>
      </c>
      <c r="U12" s="40">
        <v>0.43</v>
      </c>
      <c r="V12" s="60">
        <f t="shared" si="0"/>
        <v>0.99</v>
      </c>
      <c r="W12" s="202" t="s">
        <v>66</v>
      </c>
      <c r="X12" s="197" t="s">
        <v>67</v>
      </c>
      <c r="Y12" s="106" t="s">
        <v>409</v>
      </c>
      <c r="Z12" s="197" t="s">
        <v>356</v>
      </c>
      <c r="AA12" s="41"/>
      <c r="AB12" s="42"/>
      <c r="AC12" s="42"/>
      <c r="AD12" s="42"/>
      <c r="AE12" s="42"/>
      <c r="AF12" s="42"/>
      <c r="AG12" s="42"/>
      <c r="AH12" s="42"/>
      <c r="AI12" s="42"/>
      <c r="AJ12" s="42"/>
    </row>
    <row r="13" spans="1:36" ht="119.25" customHeight="1" x14ac:dyDescent="0.25">
      <c r="A13" s="25" t="s">
        <v>29</v>
      </c>
      <c r="B13" s="26"/>
      <c r="C13" s="25">
        <v>4</v>
      </c>
      <c r="D13" s="25" t="s">
        <v>31</v>
      </c>
      <c r="E13" s="25"/>
      <c r="F13" s="26" t="s">
        <v>33</v>
      </c>
      <c r="G13" s="131" t="s">
        <v>34</v>
      </c>
      <c r="H13" s="108" t="s">
        <v>68</v>
      </c>
      <c r="I13" s="131" t="s">
        <v>36</v>
      </c>
      <c r="J13" s="131" t="s">
        <v>69</v>
      </c>
      <c r="K13" s="27" t="s">
        <v>70</v>
      </c>
      <c r="L13" s="28">
        <v>1</v>
      </c>
      <c r="M13" s="131" t="s">
        <v>39</v>
      </c>
      <c r="N13" s="28">
        <v>0</v>
      </c>
      <c r="O13" s="29">
        <v>0</v>
      </c>
      <c r="P13" s="30">
        <v>0</v>
      </c>
      <c r="Q13" s="31">
        <v>1</v>
      </c>
      <c r="R13" s="28">
        <v>0</v>
      </c>
      <c r="S13" s="29">
        <v>0</v>
      </c>
      <c r="T13" s="30">
        <v>0</v>
      </c>
      <c r="U13" s="40">
        <v>1</v>
      </c>
      <c r="V13" s="60">
        <f t="shared" si="0"/>
        <v>1</v>
      </c>
      <c r="W13" s="202" t="s">
        <v>71</v>
      </c>
      <c r="X13" s="197" t="s">
        <v>72</v>
      </c>
      <c r="Y13" s="211" t="s">
        <v>354</v>
      </c>
      <c r="Z13" s="197" t="s">
        <v>355</v>
      </c>
      <c r="AA13" s="43"/>
      <c r="AB13" s="1"/>
      <c r="AC13" s="1"/>
      <c r="AD13" s="1"/>
      <c r="AE13" s="1"/>
      <c r="AF13" s="1"/>
      <c r="AG13" s="1"/>
      <c r="AH13" s="1"/>
      <c r="AI13" s="1"/>
    </row>
    <row r="14" spans="1:36" ht="246" customHeight="1" x14ac:dyDescent="0.25">
      <c r="A14" s="25" t="s">
        <v>29</v>
      </c>
      <c r="B14" s="26"/>
      <c r="C14" s="25">
        <v>5</v>
      </c>
      <c r="D14" s="25" t="s">
        <v>73</v>
      </c>
      <c r="E14" s="25" t="s">
        <v>74</v>
      </c>
      <c r="F14" s="26" t="s">
        <v>33</v>
      </c>
      <c r="G14" s="44" t="s">
        <v>34</v>
      </c>
      <c r="H14" s="108" t="s">
        <v>75</v>
      </c>
      <c r="I14" s="131" t="s">
        <v>36</v>
      </c>
      <c r="J14" s="44" t="s">
        <v>76</v>
      </c>
      <c r="K14" s="45" t="s">
        <v>77</v>
      </c>
      <c r="L14" s="46">
        <v>1</v>
      </c>
      <c r="M14" s="44" t="s">
        <v>39</v>
      </c>
      <c r="N14" s="46">
        <v>0.25</v>
      </c>
      <c r="O14" s="46">
        <v>0.25</v>
      </c>
      <c r="P14" s="47">
        <v>0.25</v>
      </c>
      <c r="Q14" s="48">
        <v>0.25</v>
      </c>
      <c r="R14" s="28">
        <v>0.25</v>
      </c>
      <c r="S14" s="29">
        <v>0</v>
      </c>
      <c r="T14" s="56">
        <v>0.25</v>
      </c>
      <c r="U14" s="36">
        <v>0.5</v>
      </c>
      <c r="V14" s="60">
        <f t="shared" si="0"/>
        <v>1</v>
      </c>
      <c r="W14" s="202" t="s">
        <v>362</v>
      </c>
      <c r="X14" s="197" t="s">
        <v>368</v>
      </c>
      <c r="Y14" s="106" t="s">
        <v>410</v>
      </c>
      <c r="Z14" s="197" t="s">
        <v>353</v>
      </c>
      <c r="AA14" s="34" t="s">
        <v>78</v>
      </c>
      <c r="AB14" s="1"/>
      <c r="AC14" s="1"/>
      <c r="AD14" s="1"/>
      <c r="AE14" s="1"/>
      <c r="AF14" s="1"/>
      <c r="AG14" s="1"/>
      <c r="AH14" s="1"/>
      <c r="AI14" s="1"/>
    </row>
    <row r="15" spans="1:36" ht="139.5" customHeight="1" x14ac:dyDescent="0.25">
      <c r="A15" s="25" t="s">
        <v>79</v>
      </c>
      <c r="B15" s="49" t="s">
        <v>80</v>
      </c>
      <c r="C15" s="50">
        <v>1</v>
      </c>
      <c r="D15" s="51" t="s">
        <v>81</v>
      </c>
      <c r="E15" s="25" t="s">
        <v>82</v>
      </c>
      <c r="F15" s="26" t="s">
        <v>33</v>
      </c>
      <c r="G15" s="44" t="s">
        <v>83</v>
      </c>
      <c r="H15" s="108" t="s">
        <v>84</v>
      </c>
      <c r="I15" s="131" t="s">
        <v>85</v>
      </c>
      <c r="J15" s="131" t="s">
        <v>86</v>
      </c>
      <c r="K15" s="27" t="s">
        <v>87</v>
      </c>
      <c r="L15" s="52">
        <v>1</v>
      </c>
      <c r="M15" s="44" t="s">
        <v>39</v>
      </c>
      <c r="N15" s="53">
        <v>0.5</v>
      </c>
      <c r="O15" s="54">
        <v>0.5</v>
      </c>
      <c r="P15" s="30">
        <v>0</v>
      </c>
      <c r="Q15" s="55">
        <v>0</v>
      </c>
      <c r="R15" s="53">
        <v>0.5</v>
      </c>
      <c r="S15" s="54">
        <v>0.5</v>
      </c>
      <c r="T15" s="56">
        <v>0</v>
      </c>
      <c r="U15" s="57">
        <v>0</v>
      </c>
      <c r="V15" s="60">
        <f t="shared" si="0"/>
        <v>1</v>
      </c>
      <c r="W15" s="202" t="s">
        <v>88</v>
      </c>
      <c r="X15" s="197" t="s">
        <v>89</v>
      </c>
      <c r="Y15" s="106" t="s">
        <v>411</v>
      </c>
      <c r="Z15" s="197" t="s">
        <v>319</v>
      </c>
      <c r="AA15" s="35" t="s">
        <v>45</v>
      </c>
      <c r="AB15" s="1"/>
      <c r="AC15" s="1"/>
      <c r="AD15" s="1"/>
      <c r="AE15" s="1"/>
      <c r="AF15" s="1"/>
      <c r="AG15" s="1"/>
      <c r="AH15" s="1"/>
      <c r="AI15" s="1"/>
    </row>
    <row r="16" spans="1:36" ht="203.25" customHeight="1" x14ac:dyDescent="0.25">
      <c r="A16" s="25" t="s">
        <v>79</v>
      </c>
      <c r="B16" s="49"/>
      <c r="C16" s="50">
        <v>3</v>
      </c>
      <c r="D16" s="58" t="s">
        <v>90</v>
      </c>
      <c r="E16" s="25" t="s">
        <v>91</v>
      </c>
      <c r="F16" s="26" t="s">
        <v>33</v>
      </c>
      <c r="G16" s="44" t="s">
        <v>92</v>
      </c>
      <c r="H16" s="108" t="s">
        <v>93</v>
      </c>
      <c r="I16" s="131" t="s">
        <v>94</v>
      </c>
      <c r="J16" s="39" t="s">
        <v>95</v>
      </c>
      <c r="K16" s="27" t="s">
        <v>96</v>
      </c>
      <c r="L16" s="52">
        <v>1</v>
      </c>
      <c r="M16" s="44" t="s">
        <v>39</v>
      </c>
      <c r="N16" s="53">
        <v>0.25</v>
      </c>
      <c r="O16" s="54">
        <v>0.25</v>
      </c>
      <c r="P16" s="53">
        <v>0.25</v>
      </c>
      <c r="Q16" s="55">
        <v>0.25</v>
      </c>
      <c r="R16" s="59">
        <v>0.25</v>
      </c>
      <c r="S16" s="54">
        <v>0.25</v>
      </c>
      <c r="T16" s="53">
        <v>0.25</v>
      </c>
      <c r="U16" s="36">
        <v>0.25</v>
      </c>
      <c r="V16" s="60">
        <v>1</v>
      </c>
      <c r="W16" s="202" t="s">
        <v>97</v>
      </c>
      <c r="X16" s="197" t="s">
        <v>392</v>
      </c>
      <c r="Y16" s="106" t="s">
        <v>397</v>
      </c>
      <c r="Z16" s="197" t="s">
        <v>320</v>
      </c>
      <c r="AA16" s="34" t="s">
        <v>98</v>
      </c>
      <c r="AB16" s="1"/>
      <c r="AC16" s="1"/>
      <c r="AD16" s="1"/>
      <c r="AE16" s="1"/>
      <c r="AF16" s="1"/>
      <c r="AG16" s="1"/>
      <c r="AH16" s="1"/>
      <c r="AI16" s="1"/>
    </row>
    <row r="17" spans="1:36" ht="236.25" customHeight="1" x14ac:dyDescent="0.25">
      <c r="A17" s="25" t="s">
        <v>79</v>
      </c>
      <c r="B17" s="49"/>
      <c r="C17" s="61">
        <v>2</v>
      </c>
      <c r="D17" s="62" t="s">
        <v>99</v>
      </c>
      <c r="E17" s="63" t="s">
        <v>91</v>
      </c>
      <c r="F17" s="26" t="s">
        <v>33</v>
      </c>
      <c r="G17" s="39" t="s">
        <v>100</v>
      </c>
      <c r="H17" s="108" t="s">
        <v>101</v>
      </c>
      <c r="I17" s="131" t="s">
        <v>36</v>
      </c>
      <c r="J17" s="39" t="s">
        <v>102</v>
      </c>
      <c r="K17" s="27" t="s">
        <v>103</v>
      </c>
      <c r="L17" s="64">
        <v>1</v>
      </c>
      <c r="M17" s="65" t="s">
        <v>39</v>
      </c>
      <c r="N17" s="64">
        <v>0</v>
      </c>
      <c r="O17" s="66">
        <v>0</v>
      </c>
      <c r="P17" s="53">
        <v>0.3</v>
      </c>
      <c r="Q17" s="67">
        <v>0.7</v>
      </c>
      <c r="R17" s="68">
        <v>0</v>
      </c>
      <c r="S17" s="66">
        <v>0</v>
      </c>
      <c r="T17" s="53">
        <v>0.7</v>
      </c>
      <c r="U17" s="69">
        <v>0.3</v>
      </c>
      <c r="V17" s="60">
        <f t="shared" ref="V17:V29" si="1">SUM(R17:U17)</f>
        <v>1</v>
      </c>
      <c r="W17" s="202" t="s">
        <v>104</v>
      </c>
      <c r="X17" s="197" t="s">
        <v>393</v>
      </c>
      <c r="Y17" s="106" t="s">
        <v>403</v>
      </c>
      <c r="Z17" s="197" t="s">
        <v>321</v>
      </c>
      <c r="AA17" s="70" t="s">
        <v>45</v>
      </c>
      <c r="AB17" s="1"/>
      <c r="AC17" s="1"/>
      <c r="AD17" s="1"/>
      <c r="AE17" s="1"/>
      <c r="AF17" s="1"/>
      <c r="AG17" s="1"/>
      <c r="AH17" s="1"/>
      <c r="AI17" s="1"/>
    </row>
    <row r="18" spans="1:36" ht="409.5" x14ac:dyDescent="0.25">
      <c r="A18" s="25" t="s">
        <v>79</v>
      </c>
      <c r="B18" s="49"/>
      <c r="C18" s="61">
        <v>2</v>
      </c>
      <c r="D18" s="62" t="s">
        <v>99</v>
      </c>
      <c r="E18" s="63" t="s">
        <v>91</v>
      </c>
      <c r="F18" s="26" t="s">
        <v>33</v>
      </c>
      <c r="G18" s="131" t="s">
        <v>100</v>
      </c>
      <c r="H18" s="108" t="s">
        <v>105</v>
      </c>
      <c r="I18" s="131" t="s">
        <v>36</v>
      </c>
      <c r="J18" s="131" t="s">
        <v>106</v>
      </c>
      <c r="K18" s="27" t="s">
        <v>107</v>
      </c>
      <c r="L18" s="71" t="s">
        <v>108</v>
      </c>
      <c r="M18" s="71" t="s">
        <v>39</v>
      </c>
      <c r="N18" s="72">
        <v>0.25</v>
      </c>
      <c r="O18" s="66">
        <v>0.25</v>
      </c>
      <c r="P18" s="64">
        <v>0.25</v>
      </c>
      <c r="Q18" s="67">
        <v>0.25</v>
      </c>
      <c r="R18" s="73">
        <v>0.25</v>
      </c>
      <c r="S18" s="74">
        <v>0.25</v>
      </c>
      <c r="T18" s="75">
        <v>0.25</v>
      </c>
      <c r="U18" s="69">
        <v>0.25</v>
      </c>
      <c r="V18" s="60">
        <f t="shared" si="1"/>
        <v>1</v>
      </c>
      <c r="W18" s="202" t="s">
        <v>109</v>
      </c>
      <c r="X18" s="197" t="s">
        <v>369</v>
      </c>
      <c r="Y18" s="106" t="s">
        <v>412</v>
      </c>
      <c r="Z18" s="197" t="s">
        <v>352</v>
      </c>
      <c r="AA18" s="35" t="s">
        <v>110</v>
      </c>
      <c r="AB18" s="1"/>
      <c r="AC18" s="1"/>
      <c r="AD18" s="1"/>
      <c r="AE18" s="1"/>
      <c r="AF18" s="1"/>
      <c r="AG18" s="1"/>
      <c r="AH18" s="1"/>
      <c r="AI18" s="1"/>
    </row>
    <row r="19" spans="1:36" ht="187.5" customHeight="1" x14ac:dyDescent="0.25">
      <c r="A19" s="25" t="s">
        <v>79</v>
      </c>
      <c r="B19" s="49"/>
      <c r="C19" s="61">
        <v>2</v>
      </c>
      <c r="D19" s="62" t="s">
        <v>99</v>
      </c>
      <c r="E19" s="25" t="s">
        <v>74</v>
      </c>
      <c r="F19" s="26" t="s">
        <v>33</v>
      </c>
      <c r="G19" s="131" t="s">
        <v>100</v>
      </c>
      <c r="H19" s="108" t="s">
        <v>111</v>
      </c>
      <c r="I19" s="131" t="s">
        <v>36</v>
      </c>
      <c r="J19" s="131" t="s">
        <v>112</v>
      </c>
      <c r="K19" s="27" t="s">
        <v>113</v>
      </c>
      <c r="L19" s="72">
        <v>1</v>
      </c>
      <c r="M19" s="71" t="s">
        <v>39</v>
      </c>
      <c r="N19" s="72">
        <v>0.25</v>
      </c>
      <c r="O19" s="66">
        <v>0.25</v>
      </c>
      <c r="P19" s="75">
        <v>0.25</v>
      </c>
      <c r="Q19" s="67">
        <v>0.25</v>
      </c>
      <c r="R19" s="68">
        <v>0.25</v>
      </c>
      <c r="S19" s="74">
        <v>0.25</v>
      </c>
      <c r="T19" s="75">
        <v>0.25</v>
      </c>
      <c r="U19" s="60">
        <v>0.25</v>
      </c>
      <c r="V19" s="60">
        <f t="shared" si="1"/>
        <v>1</v>
      </c>
      <c r="W19" s="202" t="s">
        <v>114</v>
      </c>
      <c r="X19" s="197" t="s">
        <v>370</v>
      </c>
      <c r="Y19" s="106" t="s">
        <v>115</v>
      </c>
      <c r="Z19" s="197" t="s">
        <v>322</v>
      </c>
      <c r="AA19" s="35" t="s">
        <v>116</v>
      </c>
      <c r="AB19" s="1"/>
      <c r="AC19" s="1"/>
      <c r="AD19" s="1"/>
      <c r="AE19" s="1"/>
      <c r="AF19" s="1"/>
      <c r="AG19" s="1"/>
      <c r="AH19" s="1"/>
      <c r="AI19" s="1"/>
    </row>
    <row r="20" spans="1:36" ht="195" customHeight="1" x14ac:dyDescent="0.25">
      <c r="A20" s="51" t="s">
        <v>117</v>
      </c>
      <c r="B20" s="49" t="s">
        <v>118</v>
      </c>
      <c r="C20" s="76">
        <v>7</v>
      </c>
      <c r="D20" s="62" t="s">
        <v>119</v>
      </c>
      <c r="E20" s="77" t="s">
        <v>74</v>
      </c>
      <c r="F20" s="26" t="s">
        <v>33</v>
      </c>
      <c r="G20" s="131" t="s">
        <v>120</v>
      </c>
      <c r="H20" s="108" t="s">
        <v>121</v>
      </c>
      <c r="I20" s="131" t="s">
        <v>85</v>
      </c>
      <c r="J20" s="131" t="s">
        <v>122</v>
      </c>
      <c r="K20" s="45" t="s">
        <v>123</v>
      </c>
      <c r="L20" s="49" t="s">
        <v>124</v>
      </c>
      <c r="M20" s="46" t="s">
        <v>39</v>
      </c>
      <c r="N20" s="78">
        <v>0.21</v>
      </c>
      <c r="O20" s="54">
        <v>0.28999999999999998</v>
      </c>
      <c r="P20" s="75">
        <v>0.28999999999999998</v>
      </c>
      <c r="Q20" s="55">
        <v>0.21</v>
      </c>
      <c r="R20" s="79">
        <v>0.21</v>
      </c>
      <c r="S20" s="74">
        <v>0.28999999999999998</v>
      </c>
      <c r="T20" s="75">
        <v>0.28999999999999998</v>
      </c>
      <c r="U20" s="60">
        <v>0.21</v>
      </c>
      <c r="V20" s="60">
        <f t="shared" si="1"/>
        <v>1</v>
      </c>
      <c r="W20" s="202" t="s">
        <v>125</v>
      </c>
      <c r="X20" s="197" t="s">
        <v>371</v>
      </c>
      <c r="Y20" s="106" t="s">
        <v>413</v>
      </c>
      <c r="Z20" s="197" t="s">
        <v>323</v>
      </c>
      <c r="AA20" s="35" t="s">
        <v>126</v>
      </c>
      <c r="AB20" s="1"/>
      <c r="AC20" s="1"/>
      <c r="AD20" s="1"/>
      <c r="AE20" s="1"/>
      <c r="AF20" s="1"/>
      <c r="AG20" s="1"/>
      <c r="AH20" s="1"/>
      <c r="AI20" s="1"/>
    </row>
    <row r="21" spans="1:36" ht="294" customHeight="1" x14ac:dyDescent="0.25">
      <c r="A21" s="51" t="s">
        <v>117</v>
      </c>
      <c r="B21" s="80"/>
      <c r="C21" s="77">
        <v>7</v>
      </c>
      <c r="D21" s="81" t="s">
        <v>119</v>
      </c>
      <c r="E21" s="25" t="s">
        <v>74</v>
      </c>
      <c r="F21" s="26" t="s">
        <v>33</v>
      </c>
      <c r="G21" s="131" t="s">
        <v>127</v>
      </c>
      <c r="H21" s="108" t="s">
        <v>128</v>
      </c>
      <c r="I21" s="131" t="s">
        <v>36</v>
      </c>
      <c r="J21" s="131" t="s">
        <v>129</v>
      </c>
      <c r="K21" s="27" t="s">
        <v>130</v>
      </c>
      <c r="L21" s="82">
        <v>1</v>
      </c>
      <c r="M21" s="71" t="s">
        <v>39</v>
      </c>
      <c r="N21" s="72">
        <v>0.25</v>
      </c>
      <c r="O21" s="66">
        <v>0.25</v>
      </c>
      <c r="P21" s="83">
        <v>0.25</v>
      </c>
      <c r="Q21" s="67">
        <v>0.25</v>
      </c>
      <c r="R21" s="73">
        <v>0.25</v>
      </c>
      <c r="S21" s="84">
        <v>0.25</v>
      </c>
      <c r="T21" s="83">
        <v>0.25</v>
      </c>
      <c r="U21" s="90">
        <v>0.25</v>
      </c>
      <c r="V21" s="60">
        <f t="shared" si="1"/>
        <v>1</v>
      </c>
      <c r="W21" s="202" t="s">
        <v>131</v>
      </c>
      <c r="X21" s="197" t="s">
        <v>312</v>
      </c>
      <c r="Y21" s="106" t="s">
        <v>414</v>
      </c>
      <c r="Z21" s="197" t="s">
        <v>324</v>
      </c>
      <c r="AA21" s="35" t="s">
        <v>126</v>
      </c>
      <c r="AB21" s="1"/>
      <c r="AC21" s="1"/>
      <c r="AD21" s="1"/>
      <c r="AE21" s="1"/>
      <c r="AF21" s="1"/>
      <c r="AG21" s="1"/>
      <c r="AH21" s="1"/>
      <c r="AI21" s="1"/>
    </row>
    <row r="22" spans="1:36" ht="234" customHeight="1" x14ac:dyDescent="0.25">
      <c r="A22" s="51" t="s">
        <v>117</v>
      </c>
      <c r="B22" s="80"/>
      <c r="C22" s="77" t="s">
        <v>132</v>
      </c>
      <c r="D22" s="81" t="s">
        <v>133</v>
      </c>
      <c r="E22" s="25" t="s">
        <v>74</v>
      </c>
      <c r="F22" s="26" t="s">
        <v>33</v>
      </c>
      <c r="G22" s="131" t="s">
        <v>127</v>
      </c>
      <c r="H22" s="108" t="s">
        <v>134</v>
      </c>
      <c r="I22" s="131" t="s">
        <v>85</v>
      </c>
      <c r="J22" s="131" t="s">
        <v>135</v>
      </c>
      <c r="K22" s="45" t="s">
        <v>136</v>
      </c>
      <c r="L22" s="85">
        <v>1</v>
      </c>
      <c r="M22" s="44" t="s">
        <v>39</v>
      </c>
      <c r="N22" s="46">
        <v>0.25</v>
      </c>
      <c r="O22" s="86">
        <v>0.25</v>
      </c>
      <c r="P22" s="47">
        <v>0.25</v>
      </c>
      <c r="Q22" s="48">
        <v>0.25</v>
      </c>
      <c r="R22" s="87">
        <v>0.25</v>
      </c>
      <c r="S22" s="88">
        <v>0.25</v>
      </c>
      <c r="T22" s="83">
        <v>0.25</v>
      </c>
      <c r="U22" s="90">
        <v>0.25</v>
      </c>
      <c r="V22" s="60">
        <f t="shared" si="1"/>
        <v>1</v>
      </c>
      <c r="W22" s="202" t="s">
        <v>137</v>
      </c>
      <c r="X22" s="197" t="s">
        <v>372</v>
      </c>
      <c r="Y22" s="106" t="s">
        <v>398</v>
      </c>
      <c r="Z22" s="197" t="s">
        <v>351</v>
      </c>
      <c r="AA22" s="35" t="s">
        <v>45</v>
      </c>
      <c r="AB22" s="1"/>
      <c r="AC22" s="1"/>
      <c r="AD22" s="1"/>
      <c r="AE22" s="1"/>
      <c r="AF22" s="1"/>
      <c r="AG22" s="1"/>
      <c r="AH22" s="1"/>
      <c r="AI22" s="1"/>
    </row>
    <row r="23" spans="1:36" ht="153.75" customHeight="1" x14ac:dyDescent="0.25">
      <c r="A23" s="51" t="s">
        <v>117</v>
      </c>
      <c r="B23" s="80"/>
      <c r="C23" s="77">
        <v>7</v>
      </c>
      <c r="D23" s="81" t="s">
        <v>119</v>
      </c>
      <c r="E23" s="51" t="s">
        <v>74</v>
      </c>
      <c r="F23" s="26" t="s">
        <v>33</v>
      </c>
      <c r="G23" s="131" t="s">
        <v>138</v>
      </c>
      <c r="H23" s="108" t="s">
        <v>139</v>
      </c>
      <c r="I23" s="131" t="s">
        <v>140</v>
      </c>
      <c r="J23" s="44" t="s">
        <v>141</v>
      </c>
      <c r="K23" s="45" t="s">
        <v>142</v>
      </c>
      <c r="L23" s="89">
        <v>1</v>
      </c>
      <c r="M23" s="131" t="s">
        <v>39</v>
      </c>
      <c r="N23" s="86">
        <v>0.25</v>
      </c>
      <c r="O23" s="86">
        <v>0.25</v>
      </c>
      <c r="P23" s="83">
        <v>0.5</v>
      </c>
      <c r="Q23" s="55">
        <v>0</v>
      </c>
      <c r="R23" s="86">
        <v>0.25</v>
      </c>
      <c r="S23" s="88">
        <v>0.25</v>
      </c>
      <c r="T23" s="83">
        <v>0.5</v>
      </c>
      <c r="U23" s="90">
        <v>0</v>
      </c>
      <c r="V23" s="60">
        <f t="shared" si="1"/>
        <v>1</v>
      </c>
      <c r="W23" s="202" t="s">
        <v>143</v>
      </c>
      <c r="X23" s="197" t="s">
        <v>144</v>
      </c>
      <c r="Y23" s="106" t="s">
        <v>415</v>
      </c>
      <c r="Z23" s="197" t="s">
        <v>325</v>
      </c>
      <c r="AA23" s="35" t="s">
        <v>126</v>
      </c>
      <c r="AB23" s="1"/>
      <c r="AC23" s="1"/>
      <c r="AD23" s="1"/>
      <c r="AE23" s="1"/>
      <c r="AF23" s="1"/>
      <c r="AG23" s="1"/>
      <c r="AH23" s="1"/>
      <c r="AI23" s="1"/>
    </row>
    <row r="24" spans="1:36" ht="204" customHeight="1" x14ac:dyDescent="0.25">
      <c r="A24" s="77" t="s">
        <v>117</v>
      </c>
      <c r="B24" s="91"/>
      <c r="C24" s="92">
        <v>14</v>
      </c>
      <c r="D24" s="77" t="s">
        <v>145</v>
      </c>
      <c r="E24" s="37" t="s">
        <v>82</v>
      </c>
      <c r="F24" s="38" t="s">
        <v>33</v>
      </c>
      <c r="G24" s="39" t="s">
        <v>146</v>
      </c>
      <c r="H24" s="108" t="s">
        <v>147</v>
      </c>
      <c r="I24" s="39" t="s">
        <v>94</v>
      </c>
      <c r="J24" s="39" t="s">
        <v>148</v>
      </c>
      <c r="K24" s="93" t="s">
        <v>149</v>
      </c>
      <c r="L24" s="94">
        <v>1</v>
      </c>
      <c r="M24" s="64" t="s">
        <v>150</v>
      </c>
      <c r="N24" s="64">
        <v>0</v>
      </c>
      <c r="O24" s="66">
        <v>0.2</v>
      </c>
      <c r="P24" s="83">
        <v>0.3</v>
      </c>
      <c r="Q24" s="67">
        <v>0.5</v>
      </c>
      <c r="R24" s="75">
        <v>0.5</v>
      </c>
      <c r="S24" s="74">
        <v>0</v>
      </c>
      <c r="T24" s="83">
        <v>0.5</v>
      </c>
      <c r="U24" s="36">
        <v>0</v>
      </c>
      <c r="V24" s="60">
        <f t="shared" si="1"/>
        <v>1</v>
      </c>
      <c r="W24" s="202" t="s">
        <v>151</v>
      </c>
      <c r="X24" s="197" t="s">
        <v>357</v>
      </c>
      <c r="Y24" s="106" t="s">
        <v>416</v>
      </c>
      <c r="Z24" s="197" t="s">
        <v>326</v>
      </c>
      <c r="AA24" s="95" t="s">
        <v>132</v>
      </c>
      <c r="AB24" s="42"/>
      <c r="AC24" s="42"/>
      <c r="AD24" s="42"/>
      <c r="AE24" s="42"/>
      <c r="AF24" s="42"/>
      <c r="AG24" s="42"/>
      <c r="AH24" s="42"/>
      <c r="AI24" s="42"/>
      <c r="AJ24" s="42"/>
    </row>
    <row r="25" spans="1:36" ht="409.5" customHeight="1" x14ac:dyDescent="0.25">
      <c r="A25" s="51" t="s">
        <v>117</v>
      </c>
      <c r="B25" s="49"/>
      <c r="C25" s="50">
        <v>11</v>
      </c>
      <c r="D25" s="96" t="s">
        <v>152</v>
      </c>
      <c r="E25" s="96" t="s">
        <v>153</v>
      </c>
      <c r="F25" s="26" t="s">
        <v>33</v>
      </c>
      <c r="G25" s="99" t="s">
        <v>154</v>
      </c>
      <c r="H25" s="108" t="s">
        <v>155</v>
      </c>
      <c r="I25" s="131" t="s">
        <v>85</v>
      </c>
      <c r="J25" s="99" t="s">
        <v>156</v>
      </c>
      <c r="K25" s="45" t="s">
        <v>157</v>
      </c>
      <c r="L25" s="101">
        <v>1</v>
      </c>
      <c r="M25" s="99" t="s">
        <v>39</v>
      </c>
      <c r="N25" s="86">
        <v>0.25</v>
      </c>
      <c r="O25" s="86">
        <v>0.25</v>
      </c>
      <c r="P25" s="83">
        <v>0.25</v>
      </c>
      <c r="Q25" s="55">
        <v>0.25</v>
      </c>
      <c r="R25" s="68">
        <v>0.25</v>
      </c>
      <c r="S25" s="74">
        <v>0.25</v>
      </c>
      <c r="T25" s="83">
        <v>0.25</v>
      </c>
      <c r="U25" s="69">
        <v>0.25</v>
      </c>
      <c r="V25" s="60">
        <f t="shared" si="1"/>
        <v>1</v>
      </c>
      <c r="W25" s="203" t="s">
        <v>158</v>
      </c>
      <c r="X25" s="208" t="s">
        <v>373</v>
      </c>
      <c r="Y25" s="129" t="s">
        <v>417</v>
      </c>
      <c r="Z25" s="197" t="s">
        <v>327</v>
      </c>
      <c r="AA25" s="35" t="s">
        <v>45</v>
      </c>
      <c r="AB25" s="97"/>
      <c r="AC25" s="97"/>
      <c r="AD25" s="97"/>
      <c r="AE25" s="97"/>
      <c r="AF25" s="97"/>
      <c r="AG25" s="97"/>
      <c r="AH25" s="97"/>
      <c r="AI25" s="97"/>
      <c r="AJ25" s="97"/>
    </row>
    <row r="26" spans="1:36" ht="82.5" customHeight="1" x14ac:dyDescent="0.25">
      <c r="A26" s="51" t="s">
        <v>117</v>
      </c>
      <c r="B26" s="49"/>
      <c r="C26" s="50">
        <v>11</v>
      </c>
      <c r="D26" s="96" t="s">
        <v>152</v>
      </c>
      <c r="E26" s="98"/>
      <c r="F26" s="26" t="s">
        <v>33</v>
      </c>
      <c r="G26" s="99" t="s">
        <v>154</v>
      </c>
      <c r="H26" s="108" t="s">
        <v>159</v>
      </c>
      <c r="I26" s="131" t="s">
        <v>85</v>
      </c>
      <c r="J26" s="99" t="s">
        <v>156</v>
      </c>
      <c r="K26" s="45" t="s">
        <v>160</v>
      </c>
      <c r="L26" s="100" t="s">
        <v>161</v>
      </c>
      <c r="M26" s="99" t="s">
        <v>39</v>
      </c>
      <c r="N26" s="86">
        <v>0</v>
      </c>
      <c r="O26" s="86">
        <v>0</v>
      </c>
      <c r="P26" s="83">
        <v>0</v>
      </c>
      <c r="Q26" s="55">
        <v>1</v>
      </c>
      <c r="R26" s="68">
        <v>0</v>
      </c>
      <c r="S26" s="74">
        <v>0</v>
      </c>
      <c r="T26" s="83">
        <v>0</v>
      </c>
      <c r="U26" s="36">
        <v>1</v>
      </c>
      <c r="V26" s="60">
        <f t="shared" si="1"/>
        <v>1</v>
      </c>
      <c r="W26" s="202" t="s">
        <v>162</v>
      </c>
      <c r="X26" s="197" t="s">
        <v>374</v>
      </c>
      <c r="Y26" s="197" t="s">
        <v>418</v>
      </c>
      <c r="Z26" s="197" t="s">
        <v>163</v>
      </c>
      <c r="AA26" s="35" t="s">
        <v>126</v>
      </c>
      <c r="AB26" s="1"/>
      <c r="AC26" s="1"/>
      <c r="AD26" s="1"/>
      <c r="AE26" s="1"/>
      <c r="AF26" s="1"/>
      <c r="AG26" s="1"/>
      <c r="AH26" s="1"/>
      <c r="AI26" s="1"/>
    </row>
    <row r="27" spans="1:36" ht="230.25" customHeight="1" x14ac:dyDescent="0.25">
      <c r="A27" s="51" t="s">
        <v>117</v>
      </c>
      <c r="B27" s="49"/>
      <c r="C27" s="50">
        <v>11</v>
      </c>
      <c r="D27" s="96" t="s">
        <v>152</v>
      </c>
      <c r="E27" s="98"/>
      <c r="F27" s="26" t="s">
        <v>33</v>
      </c>
      <c r="G27" s="99" t="s">
        <v>154</v>
      </c>
      <c r="H27" s="108" t="s">
        <v>164</v>
      </c>
      <c r="I27" s="131" t="s">
        <v>85</v>
      </c>
      <c r="J27" s="99" t="s">
        <v>156</v>
      </c>
      <c r="K27" s="45" t="s">
        <v>165</v>
      </c>
      <c r="L27" s="101">
        <v>1</v>
      </c>
      <c r="M27" s="99" t="s">
        <v>39</v>
      </c>
      <c r="N27" s="86">
        <v>0.25</v>
      </c>
      <c r="O27" s="86">
        <v>0.25</v>
      </c>
      <c r="P27" s="83">
        <v>0.25</v>
      </c>
      <c r="Q27" s="55">
        <v>0.25</v>
      </c>
      <c r="R27" s="68">
        <v>0.25</v>
      </c>
      <c r="S27" s="74">
        <v>0.25</v>
      </c>
      <c r="T27" s="83">
        <v>0.25</v>
      </c>
      <c r="U27" s="69">
        <v>0.25</v>
      </c>
      <c r="V27" s="60">
        <f t="shared" si="1"/>
        <v>1</v>
      </c>
      <c r="W27" s="202" t="s">
        <v>166</v>
      </c>
      <c r="X27" s="197" t="s">
        <v>375</v>
      </c>
      <c r="Y27" s="106" t="s">
        <v>419</v>
      </c>
      <c r="Z27" s="197" t="s">
        <v>328</v>
      </c>
      <c r="AA27" s="35" t="s">
        <v>126</v>
      </c>
      <c r="AB27" s="1"/>
      <c r="AC27" s="1"/>
      <c r="AD27" s="1"/>
      <c r="AE27" s="1"/>
      <c r="AF27" s="1"/>
      <c r="AG27" s="1"/>
      <c r="AH27" s="1"/>
      <c r="AI27" s="1"/>
    </row>
    <row r="28" spans="1:36" ht="409.5" x14ac:dyDescent="0.25">
      <c r="A28" s="51" t="s">
        <v>117</v>
      </c>
      <c r="B28" s="49"/>
      <c r="C28" s="50">
        <v>11</v>
      </c>
      <c r="D28" s="96" t="s">
        <v>152</v>
      </c>
      <c r="E28" s="96" t="s">
        <v>167</v>
      </c>
      <c r="F28" s="26" t="s">
        <v>33</v>
      </c>
      <c r="G28" s="99" t="s">
        <v>154</v>
      </c>
      <c r="H28" s="108" t="s">
        <v>168</v>
      </c>
      <c r="I28" s="131" t="s">
        <v>85</v>
      </c>
      <c r="J28" s="99" t="s">
        <v>156</v>
      </c>
      <c r="K28" s="45" t="s">
        <v>169</v>
      </c>
      <c r="L28" s="100" t="s">
        <v>170</v>
      </c>
      <c r="M28" s="99" t="s">
        <v>171</v>
      </c>
      <c r="N28" s="86">
        <v>0.25</v>
      </c>
      <c r="O28" s="86">
        <v>0.25</v>
      </c>
      <c r="P28" s="83">
        <v>0.25</v>
      </c>
      <c r="Q28" s="55">
        <v>0.25</v>
      </c>
      <c r="R28" s="68">
        <v>0.25</v>
      </c>
      <c r="S28" s="74">
        <v>0.25</v>
      </c>
      <c r="T28" s="83">
        <v>0.25</v>
      </c>
      <c r="U28" s="69">
        <v>0.25</v>
      </c>
      <c r="V28" s="60">
        <f t="shared" si="1"/>
        <v>1</v>
      </c>
      <c r="W28" s="202" t="s">
        <v>172</v>
      </c>
      <c r="X28" s="197" t="s">
        <v>376</v>
      </c>
      <c r="Y28" s="106" t="s">
        <v>420</v>
      </c>
      <c r="Z28" s="197" t="s">
        <v>329</v>
      </c>
      <c r="AA28" s="35" t="s">
        <v>126</v>
      </c>
      <c r="AB28" s="1"/>
      <c r="AC28" s="1"/>
      <c r="AD28" s="1"/>
      <c r="AE28" s="1"/>
      <c r="AF28" s="1"/>
      <c r="AG28" s="1"/>
      <c r="AH28" s="1"/>
      <c r="AI28" s="1"/>
    </row>
    <row r="29" spans="1:36" ht="163.5" customHeight="1" x14ac:dyDescent="0.25">
      <c r="A29" s="51" t="s">
        <v>117</v>
      </c>
      <c r="B29" s="49"/>
      <c r="C29" s="50">
        <v>11</v>
      </c>
      <c r="D29" s="96" t="s">
        <v>152</v>
      </c>
      <c r="E29" s="96" t="s">
        <v>173</v>
      </c>
      <c r="F29" s="26" t="s">
        <v>33</v>
      </c>
      <c r="G29" s="99" t="s">
        <v>154</v>
      </c>
      <c r="H29" s="108" t="s">
        <v>174</v>
      </c>
      <c r="I29" s="131" t="s">
        <v>85</v>
      </c>
      <c r="J29" s="99" t="s">
        <v>156</v>
      </c>
      <c r="K29" s="45" t="s">
        <v>175</v>
      </c>
      <c r="L29" s="100" t="s">
        <v>176</v>
      </c>
      <c r="M29" s="99" t="s">
        <v>39</v>
      </c>
      <c r="N29" s="86">
        <v>0.5</v>
      </c>
      <c r="O29" s="86">
        <v>0.5</v>
      </c>
      <c r="P29" s="83">
        <v>0</v>
      </c>
      <c r="Q29" s="55">
        <v>0</v>
      </c>
      <c r="R29" s="68">
        <v>0.5</v>
      </c>
      <c r="S29" s="74">
        <v>0.5</v>
      </c>
      <c r="T29" s="83">
        <v>0</v>
      </c>
      <c r="U29" s="90">
        <v>0</v>
      </c>
      <c r="V29" s="60">
        <f t="shared" si="1"/>
        <v>1</v>
      </c>
      <c r="W29" s="202" t="s">
        <v>177</v>
      </c>
      <c r="X29" s="197" t="s">
        <v>377</v>
      </c>
      <c r="Y29" s="106" t="s">
        <v>421</v>
      </c>
      <c r="Z29" s="197" t="s">
        <v>330</v>
      </c>
      <c r="AA29" s="35" t="s">
        <v>126</v>
      </c>
      <c r="AB29" s="1"/>
      <c r="AC29" s="1"/>
      <c r="AD29" s="1"/>
      <c r="AE29" s="1"/>
      <c r="AF29" s="1"/>
      <c r="AG29" s="1"/>
      <c r="AH29" s="1"/>
      <c r="AI29" s="1"/>
    </row>
    <row r="30" spans="1:36" ht="111.75" customHeight="1" x14ac:dyDescent="0.25">
      <c r="A30" s="51" t="s">
        <v>117</v>
      </c>
      <c r="B30" s="49"/>
      <c r="C30" s="50">
        <v>11</v>
      </c>
      <c r="D30" s="96" t="s">
        <v>152</v>
      </c>
      <c r="E30" s="96"/>
      <c r="F30" s="26" t="s">
        <v>33</v>
      </c>
      <c r="G30" s="99" t="s">
        <v>154</v>
      </c>
      <c r="H30" s="108" t="s">
        <v>178</v>
      </c>
      <c r="I30" s="131" t="s">
        <v>85</v>
      </c>
      <c r="J30" s="99" t="s">
        <v>179</v>
      </c>
      <c r="K30" s="45" t="s">
        <v>180</v>
      </c>
      <c r="L30" s="100" t="s">
        <v>181</v>
      </c>
      <c r="M30" s="99" t="s">
        <v>39</v>
      </c>
      <c r="N30" s="86">
        <v>0</v>
      </c>
      <c r="O30" s="86">
        <v>0</v>
      </c>
      <c r="P30" s="83">
        <v>1</v>
      </c>
      <c r="Q30" s="55">
        <v>0</v>
      </c>
      <c r="R30" s="86">
        <v>0</v>
      </c>
      <c r="S30" s="74">
        <v>0</v>
      </c>
      <c r="T30" s="83">
        <v>0.5</v>
      </c>
      <c r="U30" s="90">
        <v>0.5</v>
      </c>
      <c r="V30" s="60">
        <f>SUM(T30:U30)</f>
        <v>1</v>
      </c>
      <c r="W30" s="202" t="s">
        <v>182</v>
      </c>
      <c r="X30" s="197" t="s">
        <v>378</v>
      </c>
      <c r="Y30" s="129" t="s">
        <v>422</v>
      </c>
      <c r="Z30" s="198" t="s">
        <v>183</v>
      </c>
      <c r="AA30" s="35" t="s">
        <v>126</v>
      </c>
      <c r="AB30" s="1"/>
      <c r="AC30" s="1"/>
      <c r="AD30" s="1"/>
      <c r="AE30" s="1"/>
      <c r="AF30" s="1"/>
      <c r="AG30" s="1"/>
      <c r="AH30" s="1"/>
      <c r="AI30" s="1"/>
    </row>
    <row r="31" spans="1:36" ht="409.5" x14ac:dyDescent="0.25">
      <c r="A31" s="51" t="s">
        <v>117</v>
      </c>
      <c r="B31" s="49"/>
      <c r="C31" s="50">
        <v>11</v>
      </c>
      <c r="D31" s="96" t="s">
        <v>152</v>
      </c>
      <c r="E31" s="96"/>
      <c r="F31" s="26" t="s">
        <v>33</v>
      </c>
      <c r="G31" s="99" t="s">
        <v>154</v>
      </c>
      <c r="H31" s="108" t="s">
        <v>184</v>
      </c>
      <c r="I31" s="131" t="s">
        <v>85</v>
      </c>
      <c r="J31" s="99" t="s">
        <v>185</v>
      </c>
      <c r="K31" s="45" t="s">
        <v>186</v>
      </c>
      <c r="L31" s="101">
        <v>1</v>
      </c>
      <c r="M31" s="99" t="s">
        <v>39</v>
      </c>
      <c r="N31" s="86">
        <v>0.25</v>
      </c>
      <c r="O31" s="86">
        <v>0.25</v>
      </c>
      <c r="P31" s="53">
        <v>0.25</v>
      </c>
      <c r="Q31" s="55">
        <v>0.25</v>
      </c>
      <c r="R31" s="68">
        <v>0.25</v>
      </c>
      <c r="S31" s="74">
        <v>0.25</v>
      </c>
      <c r="T31" s="75">
        <v>0.25</v>
      </c>
      <c r="U31" s="69">
        <v>0.25</v>
      </c>
      <c r="V31" s="60">
        <f t="shared" ref="V31:V50" si="2">SUM(R31:U31)</f>
        <v>1</v>
      </c>
      <c r="W31" s="202" t="s">
        <v>187</v>
      </c>
      <c r="X31" s="197" t="s">
        <v>379</v>
      </c>
      <c r="Y31" s="209" t="s">
        <v>423</v>
      </c>
      <c r="Z31" s="197" t="s">
        <v>331</v>
      </c>
      <c r="AA31" s="35" t="s">
        <v>126</v>
      </c>
      <c r="AB31" s="1"/>
      <c r="AC31" s="1"/>
      <c r="AD31" s="1"/>
      <c r="AE31" s="1"/>
      <c r="AF31" s="1"/>
      <c r="AG31" s="1"/>
      <c r="AH31" s="1"/>
      <c r="AI31" s="1"/>
    </row>
    <row r="32" spans="1:36" ht="302.25" customHeight="1" x14ac:dyDescent="0.25">
      <c r="A32" s="51" t="s">
        <v>117</v>
      </c>
      <c r="B32" s="49"/>
      <c r="C32" s="50">
        <v>11</v>
      </c>
      <c r="D32" s="96" t="s">
        <v>152</v>
      </c>
      <c r="E32" s="96" t="s">
        <v>74</v>
      </c>
      <c r="F32" s="26" t="s">
        <v>33</v>
      </c>
      <c r="G32" s="99" t="s">
        <v>154</v>
      </c>
      <c r="H32" s="108" t="s">
        <v>188</v>
      </c>
      <c r="I32" s="131" t="s">
        <v>85</v>
      </c>
      <c r="J32" s="99" t="s">
        <v>156</v>
      </c>
      <c r="K32" s="45" t="s">
        <v>189</v>
      </c>
      <c r="L32" s="100" t="s">
        <v>190</v>
      </c>
      <c r="M32" s="99" t="s">
        <v>39</v>
      </c>
      <c r="N32" s="86">
        <v>0.25</v>
      </c>
      <c r="O32" s="86">
        <v>0.25</v>
      </c>
      <c r="P32" s="53">
        <v>0.25</v>
      </c>
      <c r="Q32" s="55">
        <v>0.25</v>
      </c>
      <c r="R32" s="68">
        <v>0.25</v>
      </c>
      <c r="S32" s="74">
        <v>0.25</v>
      </c>
      <c r="T32" s="53">
        <v>0.25</v>
      </c>
      <c r="U32" s="69">
        <v>0.25</v>
      </c>
      <c r="V32" s="60">
        <f t="shared" si="2"/>
        <v>1</v>
      </c>
      <c r="W32" s="202" t="s">
        <v>191</v>
      </c>
      <c r="X32" s="200" t="s">
        <v>395</v>
      </c>
      <c r="Y32" s="106" t="s">
        <v>424</v>
      </c>
      <c r="Z32" s="197" t="s">
        <v>332</v>
      </c>
      <c r="AA32" s="35" t="s">
        <v>192</v>
      </c>
      <c r="AB32" s="1"/>
      <c r="AC32" s="1"/>
      <c r="AD32" s="1"/>
      <c r="AE32" s="1"/>
      <c r="AF32" s="1"/>
      <c r="AG32" s="1"/>
      <c r="AH32" s="1"/>
      <c r="AI32" s="1"/>
    </row>
    <row r="33" spans="1:36" ht="409.5" customHeight="1" x14ac:dyDescent="0.25">
      <c r="A33" s="51" t="s">
        <v>117</v>
      </c>
      <c r="B33" s="49"/>
      <c r="C33" s="50">
        <v>12</v>
      </c>
      <c r="D33" s="96" t="s">
        <v>193</v>
      </c>
      <c r="E33" s="96" t="s">
        <v>173</v>
      </c>
      <c r="F33" s="26" t="s">
        <v>33</v>
      </c>
      <c r="G33" s="99" t="s">
        <v>154</v>
      </c>
      <c r="H33" s="108" t="s">
        <v>194</v>
      </c>
      <c r="I33" s="131" t="s">
        <v>85</v>
      </c>
      <c r="J33" s="99" t="s">
        <v>195</v>
      </c>
      <c r="K33" s="45" t="s">
        <v>196</v>
      </c>
      <c r="L33" s="100" t="s">
        <v>190</v>
      </c>
      <c r="M33" s="102" t="s">
        <v>39</v>
      </c>
      <c r="N33" s="74">
        <v>0.25</v>
      </c>
      <c r="O33" s="74">
        <v>0.25</v>
      </c>
      <c r="P33" s="53">
        <v>0.25</v>
      </c>
      <c r="Q33" s="103">
        <v>0.25</v>
      </c>
      <c r="R33" s="68">
        <v>0.25</v>
      </c>
      <c r="S33" s="74">
        <v>0.25</v>
      </c>
      <c r="T33" s="53">
        <v>0.25</v>
      </c>
      <c r="U33" s="69">
        <v>0.25</v>
      </c>
      <c r="V33" s="60">
        <f t="shared" si="2"/>
        <v>1</v>
      </c>
      <c r="W33" s="202" t="s">
        <v>197</v>
      </c>
      <c r="X33" s="197" t="s">
        <v>380</v>
      </c>
      <c r="Y33" s="106" t="s">
        <v>425</v>
      </c>
      <c r="Z33" s="197" t="s">
        <v>333</v>
      </c>
      <c r="AA33" s="35" t="s">
        <v>126</v>
      </c>
      <c r="AB33" s="1"/>
      <c r="AC33" s="1"/>
      <c r="AD33" s="1"/>
      <c r="AE33" s="1"/>
      <c r="AF33" s="1"/>
      <c r="AG33" s="1"/>
      <c r="AH33" s="1"/>
      <c r="AI33" s="1"/>
    </row>
    <row r="34" spans="1:36" ht="409.5" customHeight="1" x14ac:dyDescent="0.25">
      <c r="A34" s="51" t="s">
        <v>117</v>
      </c>
      <c r="B34" s="49"/>
      <c r="C34" s="50">
        <v>12</v>
      </c>
      <c r="D34" s="96" t="s">
        <v>193</v>
      </c>
      <c r="E34" s="96" t="s">
        <v>167</v>
      </c>
      <c r="F34" s="26" t="s">
        <v>33</v>
      </c>
      <c r="G34" s="99" t="s">
        <v>154</v>
      </c>
      <c r="H34" s="108" t="s">
        <v>198</v>
      </c>
      <c r="I34" s="131" t="s">
        <v>85</v>
      </c>
      <c r="J34" s="99" t="s">
        <v>156</v>
      </c>
      <c r="K34" s="45" t="s">
        <v>199</v>
      </c>
      <c r="L34" s="100" t="s">
        <v>190</v>
      </c>
      <c r="M34" s="102" t="s">
        <v>39</v>
      </c>
      <c r="N34" s="74">
        <v>0.25</v>
      </c>
      <c r="O34" s="74">
        <v>0.25</v>
      </c>
      <c r="P34" s="75">
        <v>0.25</v>
      </c>
      <c r="Q34" s="103">
        <v>0.25</v>
      </c>
      <c r="R34" s="104">
        <v>0.25</v>
      </c>
      <c r="S34" s="74">
        <v>0.25</v>
      </c>
      <c r="T34" s="75">
        <v>0.25</v>
      </c>
      <c r="U34" s="69">
        <v>0.25</v>
      </c>
      <c r="V34" s="60">
        <f t="shared" si="2"/>
        <v>1</v>
      </c>
      <c r="W34" s="202" t="s">
        <v>200</v>
      </c>
      <c r="X34" s="197" t="s">
        <v>381</v>
      </c>
      <c r="Y34" s="106" t="s">
        <v>426</v>
      </c>
      <c r="Z34" s="197" t="s">
        <v>334</v>
      </c>
      <c r="AA34" s="35" t="s">
        <v>126</v>
      </c>
      <c r="AB34" s="1"/>
      <c r="AC34" s="1"/>
      <c r="AD34" s="1"/>
      <c r="AE34" s="1"/>
      <c r="AF34" s="1"/>
      <c r="AG34" s="1"/>
      <c r="AH34" s="1"/>
      <c r="AI34" s="1"/>
    </row>
    <row r="35" spans="1:36" ht="241.5" customHeight="1" x14ac:dyDescent="0.25">
      <c r="A35" s="51" t="s">
        <v>117</v>
      </c>
      <c r="B35" s="49"/>
      <c r="C35" s="50">
        <v>13</v>
      </c>
      <c r="D35" s="51" t="s">
        <v>201</v>
      </c>
      <c r="E35" s="25" t="s">
        <v>82</v>
      </c>
      <c r="F35" s="26" t="s">
        <v>33</v>
      </c>
      <c r="G35" s="44" t="s">
        <v>146</v>
      </c>
      <c r="H35" s="108" t="s">
        <v>202</v>
      </c>
      <c r="I35" s="44" t="s">
        <v>94</v>
      </c>
      <c r="J35" s="44" t="s">
        <v>203</v>
      </c>
      <c r="K35" s="45" t="s">
        <v>204</v>
      </c>
      <c r="L35" s="105">
        <v>1</v>
      </c>
      <c r="M35" s="78" t="s">
        <v>150</v>
      </c>
      <c r="N35" s="78">
        <v>0.25</v>
      </c>
      <c r="O35" s="54">
        <v>0.25</v>
      </c>
      <c r="P35" s="75">
        <v>0.25</v>
      </c>
      <c r="Q35" s="55">
        <v>0.25</v>
      </c>
      <c r="R35" s="79">
        <v>0.25</v>
      </c>
      <c r="S35" s="74">
        <v>0.25</v>
      </c>
      <c r="T35" s="75">
        <v>0.25</v>
      </c>
      <c r="U35" s="69">
        <v>0.25</v>
      </c>
      <c r="V35" s="60">
        <f t="shared" si="2"/>
        <v>1</v>
      </c>
      <c r="W35" s="202" t="s">
        <v>205</v>
      </c>
      <c r="X35" s="197" t="s">
        <v>206</v>
      </c>
      <c r="Y35" s="106" t="s">
        <v>399</v>
      </c>
      <c r="Z35" s="197" t="s">
        <v>335</v>
      </c>
      <c r="AA35" s="35" t="s">
        <v>207</v>
      </c>
      <c r="AB35" s="1"/>
      <c r="AC35" s="1"/>
      <c r="AD35" s="1"/>
      <c r="AE35" s="1"/>
      <c r="AF35" s="1"/>
      <c r="AG35" s="1"/>
      <c r="AH35" s="1"/>
      <c r="AI35" s="1"/>
    </row>
    <row r="36" spans="1:36" ht="186" customHeight="1" x14ac:dyDescent="0.25">
      <c r="A36" s="51" t="s">
        <v>117</v>
      </c>
      <c r="B36" s="49"/>
      <c r="C36" s="50">
        <v>13</v>
      </c>
      <c r="D36" s="51" t="s">
        <v>201</v>
      </c>
      <c r="E36" s="25" t="s">
        <v>74</v>
      </c>
      <c r="F36" s="26" t="s">
        <v>33</v>
      </c>
      <c r="G36" s="44" t="s">
        <v>146</v>
      </c>
      <c r="H36" s="108" t="s">
        <v>208</v>
      </c>
      <c r="I36" s="44" t="s">
        <v>94</v>
      </c>
      <c r="J36" s="44" t="s">
        <v>209</v>
      </c>
      <c r="K36" s="107" t="s">
        <v>210</v>
      </c>
      <c r="L36" s="105">
        <v>1</v>
      </c>
      <c r="M36" s="78" t="s">
        <v>150</v>
      </c>
      <c r="N36" s="78">
        <v>0.25</v>
      </c>
      <c r="O36" s="54">
        <v>0.25</v>
      </c>
      <c r="P36" s="75">
        <v>0.25</v>
      </c>
      <c r="Q36" s="55">
        <v>0.25</v>
      </c>
      <c r="R36" s="79">
        <v>0.25</v>
      </c>
      <c r="S36" s="74">
        <v>0.25</v>
      </c>
      <c r="T36" s="75">
        <v>0.25</v>
      </c>
      <c r="U36" s="69">
        <v>0.25</v>
      </c>
      <c r="V36" s="60">
        <f t="shared" si="2"/>
        <v>1</v>
      </c>
      <c r="W36" s="202" t="s">
        <v>211</v>
      </c>
      <c r="X36" s="197" t="s">
        <v>382</v>
      </c>
      <c r="Y36" s="106" t="s">
        <v>400</v>
      </c>
      <c r="Z36" s="197" t="s">
        <v>336</v>
      </c>
      <c r="AA36" s="35" t="s">
        <v>212</v>
      </c>
      <c r="AB36" s="1"/>
      <c r="AC36" s="1"/>
      <c r="AD36" s="1"/>
      <c r="AE36" s="1"/>
      <c r="AF36" s="1"/>
      <c r="AG36" s="1"/>
      <c r="AH36" s="1"/>
      <c r="AI36" s="1"/>
    </row>
    <row r="37" spans="1:36" ht="186.75" customHeight="1" x14ac:dyDescent="0.25">
      <c r="A37" s="51" t="s">
        <v>213</v>
      </c>
      <c r="B37" s="49" t="s">
        <v>214</v>
      </c>
      <c r="C37" s="50">
        <v>9</v>
      </c>
      <c r="D37" s="51" t="s">
        <v>215</v>
      </c>
      <c r="E37" s="25" t="s">
        <v>82</v>
      </c>
      <c r="F37" s="26" t="s">
        <v>216</v>
      </c>
      <c r="G37" s="131" t="s">
        <v>217</v>
      </c>
      <c r="H37" s="108" t="s">
        <v>218</v>
      </c>
      <c r="I37" s="131" t="s">
        <v>219</v>
      </c>
      <c r="J37" s="131" t="s">
        <v>220</v>
      </c>
      <c r="K37" s="27" t="s">
        <v>221</v>
      </c>
      <c r="L37" s="109">
        <v>1</v>
      </c>
      <c r="M37" s="110" t="s">
        <v>39</v>
      </c>
      <c r="N37" s="110">
        <v>0.1</v>
      </c>
      <c r="O37" s="111">
        <v>0.2</v>
      </c>
      <c r="P37" s="112">
        <v>0.5</v>
      </c>
      <c r="Q37" s="31">
        <v>0.2</v>
      </c>
      <c r="R37" s="68">
        <f>(215/1300)</f>
        <v>0.16538461538461538</v>
      </c>
      <c r="S37" s="68">
        <f>(442/1300)</f>
        <v>0.34</v>
      </c>
      <c r="T37" s="75">
        <v>0.28000000000000003</v>
      </c>
      <c r="U37" s="69">
        <v>0.21</v>
      </c>
      <c r="V37" s="60">
        <f t="shared" si="2"/>
        <v>0.99538461538461542</v>
      </c>
      <c r="W37" s="202" t="s">
        <v>222</v>
      </c>
      <c r="X37" s="197" t="s">
        <v>383</v>
      </c>
      <c r="Y37" s="129" t="s">
        <v>223</v>
      </c>
      <c r="Z37" s="197" t="s">
        <v>337</v>
      </c>
      <c r="AA37" s="35" t="s">
        <v>224</v>
      </c>
      <c r="AB37" s="1"/>
      <c r="AC37" s="1"/>
      <c r="AD37" s="1"/>
      <c r="AE37" s="1"/>
      <c r="AF37" s="1"/>
      <c r="AG37" s="1"/>
      <c r="AH37" s="1"/>
      <c r="AI37" s="1"/>
    </row>
    <row r="38" spans="1:36" ht="256.5" customHeight="1" x14ac:dyDescent="0.25">
      <c r="A38" s="51" t="s">
        <v>213</v>
      </c>
      <c r="B38" s="49"/>
      <c r="C38" s="50">
        <v>9</v>
      </c>
      <c r="D38" s="51" t="s">
        <v>215</v>
      </c>
      <c r="E38" s="25" t="s">
        <v>82</v>
      </c>
      <c r="F38" s="26" t="s">
        <v>33</v>
      </c>
      <c r="G38" s="131" t="s">
        <v>217</v>
      </c>
      <c r="H38" s="108" t="s">
        <v>225</v>
      </c>
      <c r="I38" s="131" t="s">
        <v>219</v>
      </c>
      <c r="J38" s="131" t="s">
        <v>220</v>
      </c>
      <c r="K38" s="93" t="s">
        <v>226</v>
      </c>
      <c r="L38" s="89">
        <v>1</v>
      </c>
      <c r="M38" s="28" t="s">
        <v>39</v>
      </c>
      <c r="N38" s="28">
        <v>0.1</v>
      </c>
      <c r="O38" s="29">
        <v>0.3</v>
      </c>
      <c r="P38" s="30">
        <v>0.3</v>
      </c>
      <c r="Q38" s="31">
        <v>0.3</v>
      </c>
      <c r="R38" s="28">
        <v>0.18</v>
      </c>
      <c r="S38" s="29">
        <v>0.26</v>
      </c>
      <c r="T38" s="30">
        <v>0.36</v>
      </c>
      <c r="U38" s="69">
        <v>0.2</v>
      </c>
      <c r="V38" s="60">
        <f t="shared" si="2"/>
        <v>1</v>
      </c>
      <c r="W38" s="202" t="s">
        <v>227</v>
      </c>
      <c r="X38" s="197" t="s">
        <v>384</v>
      </c>
      <c r="Y38" s="209" t="s">
        <v>427</v>
      </c>
      <c r="Z38" s="197" t="s">
        <v>338</v>
      </c>
      <c r="AA38" s="35" t="s">
        <v>126</v>
      </c>
      <c r="AB38" s="1"/>
      <c r="AC38" s="1"/>
      <c r="AD38" s="1"/>
      <c r="AE38" s="1"/>
      <c r="AF38" s="1"/>
      <c r="AG38" s="1"/>
      <c r="AH38" s="1"/>
      <c r="AI38" s="1"/>
    </row>
    <row r="39" spans="1:36" ht="177" customHeight="1" x14ac:dyDescent="0.25">
      <c r="A39" s="51" t="s">
        <v>213</v>
      </c>
      <c r="B39" s="49"/>
      <c r="C39" s="50">
        <v>9</v>
      </c>
      <c r="D39" s="51" t="s">
        <v>215</v>
      </c>
      <c r="E39" s="25" t="s">
        <v>82</v>
      </c>
      <c r="F39" s="26" t="s">
        <v>33</v>
      </c>
      <c r="G39" s="131" t="s">
        <v>217</v>
      </c>
      <c r="H39" s="108" t="s">
        <v>228</v>
      </c>
      <c r="I39" s="131" t="s">
        <v>219</v>
      </c>
      <c r="J39" s="131" t="s">
        <v>220</v>
      </c>
      <c r="K39" s="27" t="s">
        <v>229</v>
      </c>
      <c r="L39" s="89">
        <v>1</v>
      </c>
      <c r="M39" s="28" t="s">
        <v>39</v>
      </c>
      <c r="N39" s="28">
        <v>0.25</v>
      </c>
      <c r="O39" s="29">
        <v>0.25</v>
      </c>
      <c r="P39" s="75">
        <v>0.25</v>
      </c>
      <c r="Q39" s="31">
        <v>0.25</v>
      </c>
      <c r="R39" s="68">
        <v>0.25</v>
      </c>
      <c r="S39" s="74">
        <v>0.25</v>
      </c>
      <c r="T39" s="75">
        <v>0.25</v>
      </c>
      <c r="U39" s="69">
        <v>0.25</v>
      </c>
      <c r="V39" s="60">
        <f t="shared" si="2"/>
        <v>1</v>
      </c>
      <c r="W39" s="202" t="s">
        <v>230</v>
      </c>
      <c r="X39" s="197" t="s">
        <v>385</v>
      </c>
      <c r="Y39" s="106" t="s">
        <v>428</v>
      </c>
      <c r="Z39" s="197" t="s">
        <v>339</v>
      </c>
      <c r="AA39" s="35" t="s">
        <v>231</v>
      </c>
      <c r="AB39" s="1"/>
      <c r="AC39" s="1"/>
      <c r="AD39" s="1"/>
      <c r="AE39" s="1"/>
      <c r="AF39" s="1"/>
      <c r="AG39" s="1"/>
      <c r="AH39" s="1"/>
      <c r="AI39" s="1"/>
    </row>
    <row r="40" spans="1:36" ht="180.75" customHeight="1" x14ac:dyDescent="0.25">
      <c r="A40" s="51" t="s">
        <v>213</v>
      </c>
      <c r="B40" s="49"/>
      <c r="C40" s="50">
        <v>8</v>
      </c>
      <c r="D40" s="51" t="s">
        <v>232</v>
      </c>
      <c r="E40" s="25" t="s">
        <v>82</v>
      </c>
      <c r="F40" s="38" t="s">
        <v>233</v>
      </c>
      <c r="G40" s="131" t="s">
        <v>217</v>
      </c>
      <c r="H40" s="108" t="s">
        <v>234</v>
      </c>
      <c r="I40" s="131" t="s">
        <v>219</v>
      </c>
      <c r="J40" s="131" t="s">
        <v>220</v>
      </c>
      <c r="K40" s="27" t="s">
        <v>235</v>
      </c>
      <c r="L40" s="109">
        <v>1</v>
      </c>
      <c r="M40" s="110" t="s">
        <v>39</v>
      </c>
      <c r="N40" s="110">
        <v>0</v>
      </c>
      <c r="O40" s="111">
        <v>0.2</v>
      </c>
      <c r="P40" s="112">
        <v>0.4</v>
      </c>
      <c r="Q40" s="113">
        <v>0.4</v>
      </c>
      <c r="R40" s="68">
        <v>0</v>
      </c>
      <c r="S40" s="74">
        <f>(18/20)</f>
        <v>0.9</v>
      </c>
      <c r="T40" s="75">
        <v>0.1</v>
      </c>
      <c r="U40" s="60">
        <v>0</v>
      </c>
      <c r="V40" s="114">
        <f t="shared" si="2"/>
        <v>1</v>
      </c>
      <c r="W40" s="202" t="s">
        <v>236</v>
      </c>
      <c r="X40" s="197" t="s">
        <v>394</v>
      </c>
      <c r="Y40" s="212" t="s">
        <v>429</v>
      </c>
      <c r="Z40" s="197" t="s">
        <v>237</v>
      </c>
      <c r="AA40" s="35" t="s">
        <v>238</v>
      </c>
      <c r="AB40" s="1"/>
      <c r="AC40" s="1"/>
      <c r="AD40" s="1"/>
      <c r="AE40" s="1"/>
      <c r="AF40" s="1"/>
      <c r="AG40" s="1"/>
      <c r="AH40" s="1"/>
      <c r="AI40" s="1"/>
    </row>
    <row r="41" spans="1:36" ht="146.25" customHeight="1" x14ac:dyDescent="0.25">
      <c r="A41" s="51" t="s">
        <v>213</v>
      </c>
      <c r="B41" s="49"/>
      <c r="C41" s="50">
        <v>10</v>
      </c>
      <c r="D41" s="51" t="s">
        <v>239</v>
      </c>
      <c r="E41" s="25" t="s">
        <v>82</v>
      </c>
      <c r="F41" s="26" t="s">
        <v>33</v>
      </c>
      <c r="G41" s="131" t="s">
        <v>240</v>
      </c>
      <c r="H41" s="108" t="s">
        <v>241</v>
      </c>
      <c r="I41" s="131" t="s">
        <v>242</v>
      </c>
      <c r="J41" s="131" t="s">
        <v>243</v>
      </c>
      <c r="K41" s="27" t="s">
        <v>244</v>
      </c>
      <c r="L41" s="109" t="s">
        <v>245</v>
      </c>
      <c r="M41" s="110" t="s">
        <v>39</v>
      </c>
      <c r="N41" s="110">
        <v>0.25</v>
      </c>
      <c r="O41" s="111">
        <v>0.25</v>
      </c>
      <c r="P41" s="112">
        <v>0.25</v>
      </c>
      <c r="Q41" s="113">
        <v>0.25</v>
      </c>
      <c r="R41" s="68">
        <v>0.25</v>
      </c>
      <c r="S41" s="74">
        <v>0.25</v>
      </c>
      <c r="T41" s="75">
        <v>0.25</v>
      </c>
      <c r="U41" s="69">
        <v>0.25</v>
      </c>
      <c r="V41" s="60">
        <f t="shared" si="2"/>
        <v>1</v>
      </c>
      <c r="W41" s="202" t="s">
        <v>246</v>
      </c>
      <c r="X41" s="197" t="s">
        <v>386</v>
      </c>
      <c r="Y41" s="106" t="s">
        <v>430</v>
      </c>
      <c r="Z41" s="197" t="s">
        <v>340</v>
      </c>
      <c r="AA41" s="35" t="s">
        <v>126</v>
      </c>
      <c r="AB41" s="1"/>
      <c r="AC41" s="1"/>
      <c r="AD41" s="1"/>
      <c r="AE41" s="1"/>
      <c r="AF41" s="1"/>
      <c r="AG41" s="1"/>
      <c r="AH41" s="1"/>
      <c r="AI41" s="1"/>
    </row>
    <row r="42" spans="1:36" ht="198.75" customHeight="1" x14ac:dyDescent="0.25">
      <c r="A42" s="77" t="s">
        <v>247</v>
      </c>
      <c r="B42" s="91" t="s">
        <v>248</v>
      </c>
      <c r="C42" s="115">
        <v>18</v>
      </c>
      <c r="D42" s="56" t="s">
        <v>249</v>
      </c>
      <c r="E42" s="37" t="s">
        <v>74</v>
      </c>
      <c r="F42" s="38" t="s">
        <v>33</v>
      </c>
      <c r="G42" s="116" t="s">
        <v>250</v>
      </c>
      <c r="H42" s="108" t="s">
        <v>251</v>
      </c>
      <c r="I42" s="39" t="s">
        <v>85</v>
      </c>
      <c r="J42" s="116" t="s">
        <v>252</v>
      </c>
      <c r="K42" s="45" t="s">
        <v>253</v>
      </c>
      <c r="L42" s="116" t="s">
        <v>254</v>
      </c>
      <c r="M42" s="47" t="s">
        <v>39</v>
      </c>
      <c r="N42" s="53">
        <v>0.25</v>
      </c>
      <c r="O42" s="54">
        <v>0.25</v>
      </c>
      <c r="P42" s="112">
        <v>0.25</v>
      </c>
      <c r="Q42" s="113">
        <v>0.25</v>
      </c>
      <c r="R42" s="68">
        <v>0.25</v>
      </c>
      <c r="S42" s="74">
        <v>0.25</v>
      </c>
      <c r="T42" s="75">
        <v>0.25</v>
      </c>
      <c r="U42" s="69">
        <v>0.25</v>
      </c>
      <c r="V42" s="60">
        <f t="shared" si="2"/>
        <v>1</v>
      </c>
      <c r="W42" s="202" t="s">
        <v>255</v>
      </c>
      <c r="X42" s="197" t="s">
        <v>256</v>
      </c>
      <c r="Y42" s="210" t="s">
        <v>401</v>
      </c>
      <c r="Z42" s="197" t="s">
        <v>341</v>
      </c>
      <c r="AA42" s="35" t="s">
        <v>45</v>
      </c>
      <c r="AB42" s="42"/>
      <c r="AC42" s="42"/>
      <c r="AD42" s="42"/>
      <c r="AE42" s="42"/>
      <c r="AF42" s="42"/>
      <c r="AG42" s="42"/>
      <c r="AH42" s="42"/>
      <c r="AI42" s="42"/>
      <c r="AJ42" s="42"/>
    </row>
    <row r="43" spans="1:36" ht="156" customHeight="1" x14ac:dyDescent="0.25">
      <c r="A43" s="77" t="s">
        <v>247</v>
      </c>
      <c r="B43" s="49"/>
      <c r="C43" s="50">
        <v>18</v>
      </c>
      <c r="D43" s="117" t="s">
        <v>249</v>
      </c>
      <c r="E43" s="131"/>
      <c r="F43" s="26" t="s">
        <v>33</v>
      </c>
      <c r="G43" s="131" t="s">
        <v>250</v>
      </c>
      <c r="H43" s="108" t="s">
        <v>257</v>
      </c>
      <c r="I43" s="131" t="s">
        <v>85</v>
      </c>
      <c r="J43" s="131" t="s">
        <v>122</v>
      </c>
      <c r="K43" s="107" t="s">
        <v>258</v>
      </c>
      <c r="L43" s="46" t="s">
        <v>259</v>
      </c>
      <c r="M43" s="46" t="s">
        <v>39</v>
      </c>
      <c r="N43" s="78">
        <v>0.25</v>
      </c>
      <c r="O43" s="54">
        <v>0.25</v>
      </c>
      <c r="P43" s="112">
        <v>0.25</v>
      </c>
      <c r="Q43" s="55">
        <v>0.25</v>
      </c>
      <c r="R43" s="68">
        <v>0.25</v>
      </c>
      <c r="S43" s="74">
        <v>0.25</v>
      </c>
      <c r="T43" s="75">
        <v>0.25</v>
      </c>
      <c r="U43" s="69">
        <v>0.25</v>
      </c>
      <c r="V43" s="60">
        <f t="shared" si="2"/>
        <v>1</v>
      </c>
      <c r="W43" s="202" t="s">
        <v>260</v>
      </c>
      <c r="X43" s="197" t="s">
        <v>349</v>
      </c>
      <c r="Y43" s="106" t="s">
        <v>431</v>
      </c>
      <c r="Z43" s="197" t="s">
        <v>350</v>
      </c>
      <c r="AA43" s="35" t="s">
        <v>45</v>
      </c>
      <c r="AB43" s="1"/>
      <c r="AC43" s="1"/>
      <c r="AD43" s="1"/>
      <c r="AE43" s="1"/>
      <c r="AF43" s="1"/>
      <c r="AG43" s="1"/>
      <c r="AH43" s="1"/>
      <c r="AI43" s="1"/>
    </row>
    <row r="44" spans="1:36" ht="181.5" customHeight="1" x14ac:dyDescent="0.25">
      <c r="A44" s="96" t="s">
        <v>247</v>
      </c>
      <c r="B44" s="100"/>
      <c r="C44" s="118">
        <v>18</v>
      </c>
      <c r="D44" s="119" t="s">
        <v>249</v>
      </c>
      <c r="E44" s="120" t="s">
        <v>74</v>
      </c>
      <c r="F44" s="121" t="s">
        <v>33</v>
      </c>
      <c r="G44" s="99" t="s">
        <v>250</v>
      </c>
      <c r="H44" s="108" t="s">
        <v>261</v>
      </c>
      <c r="I44" s="122" t="s">
        <v>85</v>
      </c>
      <c r="J44" s="99" t="s">
        <v>252</v>
      </c>
      <c r="K44" s="45" t="s">
        <v>262</v>
      </c>
      <c r="L44" s="86" t="s">
        <v>263</v>
      </c>
      <c r="M44" s="86" t="s">
        <v>39</v>
      </c>
      <c r="N44" s="54">
        <v>0.25</v>
      </c>
      <c r="O44" s="54">
        <v>0.25</v>
      </c>
      <c r="P44" s="75">
        <v>0.25</v>
      </c>
      <c r="Q44" s="55">
        <v>0.25</v>
      </c>
      <c r="R44" s="74">
        <v>0.25</v>
      </c>
      <c r="S44" s="74">
        <v>0.25</v>
      </c>
      <c r="T44" s="75">
        <v>0.25</v>
      </c>
      <c r="U44" s="69">
        <v>0.25</v>
      </c>
      <c r="V44" s="60">
        <f t="shared" si="2"/>
        <v>1</v>
      </c>
      <c r="W44" s="202" t="s">
        <v>264</v>
      </c>
      <c r="X44" s="197" t="s">
        <v>265</v>
      </c>
      <c r="Y44" s="210" t="s">
        <v>266</v>
      </c>
      <c r="Z44" s="197" t="s">
        <v>342</v>
      </c>
      <c r="AA44" s="35" t="s">
        <v>45</v>
      </c>
      <c r="AB44" s="123"/>
      <c r="AC44" s="123"/>
      <c r="AD44" s="123"/>
      <c r="AE44" s="123"/>
      <c r="AF44" s="123"/>
      <c r="AG44" s="123"/>
      <c r="AH44" s="123"/>
      <c r="AI44" s="123"/>
    </row>
    <row r="45" spans="1:36" ht="163.5" customHeight="1" x14ac:dyDescent="0.25">
      <c r="A45" s="77" t="s">
        <v>267</v>
      </c>
      <c r="B45" s="124" t="s">
        <v>268</v>
      </c>
      <c r="C45" s="115">
        <v>16</v>
      </c>
      <c r="D45" s="77" t="s">
        <v>269</v>
      </c>
      <c r="E45" s="37" t="s">
        <v>270</v>
      </c>
      <c r="F45" s="38" t="s">
        <v>33</v>
      </c>
      <c r="G45" s="39" t="s">
        <v>271</v>
      </c>
      <c r="H45" s="108" t="s">
        <v>272</v>
      </c>
      <c r="I45" s="39" t="s">
        <v>273</v>
      </c>
      <c r="J45" s="39" t="s">
        <v>274</v>
      </c>
      <c r="K45" s="45" t="s">
        <v>275</v>
      </c>
      <c r="L45" s="116" t="s">
        <v>276</v>
      </c>
      <c r="M45" s="125" t="s">
        <v>39</v>
      </c>
      <c r="N45" s="53">
        <v>0.25</v>
      </c>
      <c r="O45" s="54">
        <v>0.25</v>
      </c>
      <c r="P45" s="75">
        <v>0.25</v>
      </c>
      <c r="Q45" s="48">
        <v>0.25</v>
      </c>
      <c r="R45" s="75">
        <v>0</v>
      </c>
      <c r="S45" s="74">
        <v>0.25</v>
      </c>
      <c r="T45" s="75">
        <v>0.25</v>
      </c>
      <c r="U45" s="69">
        <v>0.49</v>
      </c>
      <c r="V45" s="60">
        <f t="shared" si="2"/>
        <v>0.99</v>
      </c>
      <c r="W45" s="202" t="s">
        <v>277</v>
      </c>
      <c r="X45" s="197" t="s">
        <v>278</v>
      </c>
      <c r="Y45" s="106" t="s">
        <v>432</v>
      </c>
      <c r="Z45" s="197" t="s">
        <v>345</v>
      </c>
      <c r="AA45" s="126" t="s">
        <v>279</v>
      </c>
      <c r="AB45" s="42"/>
      <c r="AC45" s="42"/>
      <c r="AD45" s="42"/>
      <c r="AE45" s="42"/>
      <c r="AF45" s="42"/>
      <c r="AG45" s="42"/>
      <c r="AH45" s="42"/>
      <c r="AI45" s="42"/>
      <c r="AJ45" s="42"/>
    </row>
    <row r="46" spans="1:36" ht="174" customHeight="1" x14ac:dyDescent="0.25">
      <c r="A46" s="51" t="s">
        <v>267</v>
      </c>
      <c r="B46" s="127"/>
      <c r="C46" s="61">
        <v>6</v>
      </c>
      <c r="D46" s="25" t="s">
        <v>280</v>
      </c>
      <c r="E46" s="25" t="s">
        <v>82</v>
      </c>
      <c r="F46" s="26" t="s">
        <v>33</v>
      </c>
      <c r="G46" s="131" t="s">
        <v>281</v>
      </c>
      <c r="H46" s="108" t="s">
        <v>282</v>
      </c>
      <c r="I46" s="131" t="s">
        <v>219</v>
      </c>
      <c r="J46" s="131" t="s">
        <v>283</v>
      </c>
      <c r="K46" s="27" t="s">
        <v>284</v>
      </c>
      <c r="L46" s="28">
        <v>1</v>
      </c>
      <c r="M46" s="28" t="s">
        <v>39</v>
      </c>
      <c r="N46" s="72">
        <v>0.5</v>
      </c>
      <c r="O46" s="66">
        <v>0.5</v>
      </c>
      <c r="P46" s="75">
        <v>0</v>
      </c>
      <c r="Q46" s="67">
        <v>0</v>
      </c>
      <c r="R46" s="68">
        <v>0.5</v>
      </c>
      <c r="S46" s="74">
        <v>0.25</v>
      </c>
      <c r="T46" s="75">
        <v>0.25</v>
      </c>
      <c r="U46" s="60">
        <v>0</v>
      </c>
      <c r="V46" s="60">
        <f t="shared" si="2"/>
        <v>1</v>
      </c>
      <c r="W46" s="202" t="s">
        <v>285</v>
      </c>
      <c r="X46" s="197" t="s">
        <v>387</v>
      </c>
      <c r="Y46" s="106" t="s">
        <v>433</v>
      </c>
      <c r="Z46" s="197" t="s">
        <v>343</v>
      </c>
      <c r="AA46" s="34" t="s">
        <v>126</v>
      </c>
      <c r="AB46" s="1"/>
      <c r="AC46" s="1"/>
      <c r="AD46" s="1"/>
      <c r="AE46" s="1"/>
      <c r="AF46" s="1"/>
      <c r="AG46" s="1"/>
      <c r="AH46" s="1"/>
      <c r="AI46" s="1"/>
    </row>
    <row r="47" spans="1:36" ht="117.75" customHeight="1" x14ac:dyDescent="0.25">
      <c r="A47" s="51" t="s">
        <v>267</v>
      </c>
      <c r="B47" s="128"/>
      <c r="C47" s="61">
        <v>17</v>
      </c>
      <c r="D47" s="25" t="s">
        <v>286</v>
      </c>
      <c r="E47" s="25" t="s">
        <v>74</v>
      </c>
      <c r="F47" s="26" t="s">
        <v>33</v>
      </c>
      <c r="G47" s="131" t="s">
        <v>217</v>
      </c>
      <c r="H47" s="108" t="s">
        <v>287</v>
      </c>
      <c r="I47" s="131" t="s">
        <v>242</v>
      </c>
      <c r="J47" s="131" t="s">
        <v>288</v>
      </c>
      <c r="K47" s="27" t="s">
        <v>289</v>
      </c>
      <c r="L47" s="28">
        <v>1</v>
      </c>
      <c r="M47" s="28" t="s">
        <v>39</v>
      </c>
      <c r="N47" s="72">
        <v>0</v>
      </c>
      <c r="O47" s="66">
        <v>0</v>
      </c>
      <c r="P47" s="75">
        <v>0</v>
      </c>
      <c r="Q47" s="67">
        <v>1</v>
      </c>
      <c r="R47" s="68">
        <v>0</v>
      </c>
      <c r="S47" s="74">
        <v>0</v>
      </c>
      <c r="T47" s="75">
        <v>0</v>
      </c>
      <c r="U47" s="69">
        <v>1</v>
      </c>
      <c r="V47" s="60">
        <f t="shared" si="2"/>
        <v>1</v>
      </c>
      <c r="W47" s="202" t="s">
        <v>290</v>
      </c>
      <c r="X47" s="197" t="s">
        <v>388</v>
      </c>
      <c r="Y47" s="106" t="s">
        <v>402</v>
      </c>
      <c r="Z47" s="197" t="s">
        <v>348</v>
      </c>
      <c r="AA47" s="34" t="s">
        <v>126</v>
      </c>
      <c r="AB47" s="1"/>
      <c r="AC47" s="1"/>
      <c r="AD47" s="1"/>
      <c r="AE47" s="1"/>
      <c r="AF47" s="1"/>
      <c r="AG47" s="1"/>
      <c r="AH47" s="1"/>
      <c r="AI47" s="1"/>
    </row>
    <row r="48" spans="1:36" ht="120.75" customHeight="1" x14ac:dyDescent="0.25">
      <c r="A48" s="51" t="s">
        <v>291</v>
      </c>
      <c r="B48" s="49" t="s">
        <v>292</v>
      </c>
      <c r="C48" s="50">
        <v>15</v>
      </c>
      <c r="D48" s="51" t="s">
        <v>291</v>
      </c>
      <c r="E48" s="25" t="s">
        <v>74</v>
      </c>
      <c r="F48" s="26" t="s">
        <v>33</v>
      </c>
      <c r="G48" s="44" t="s">
        <v>83</v>
      </c>
      <c r="H48" s="108" t="s">
        <v>293</v>
      </c>
      <c r="I48" s="131" t="s">
        <v>294</v>
      </c>
      <c r="J48" s="44" t="s">
        <v>295</v>
      </c>
      <c r="K48" s="130" t="s">
        <v>296</v>
      </c>
      <c r="L48" s="110">
        <v>1</v>
      </c>
      <c r="M48" s="110" t="s">
        <v>39</v>
      </c>
      <c r="N48" s="110">
        <v>0</v>
      </c>
      <c r="O48" s="111">
        <v>0</v>
      </c>
      <c r="P48" s="75">
        <v>0</v>
      </c>
      <c r="Q48" s="113">
        <v>1</v>
      </c>
      <c r="R48" s="68">
        <v>0</v>
      </c>
      <c r="S48" s="74">
        <v>0</v>
      </c>
      <c r="T48" s="75">
        <v>0</v>
      </c>
      <c r="U48" s="69">
        <v>1</v>
      </c>
      <c r="V48" s="60">
        <f t="shared" si="2"/>
        <v>1</v>
      </c>
      <c r="W48" s="204" t="s">
        <v>290</v>
      </c>
      <c r="X48" s="197" t="s">
        <v>389</v>
      </c>
      <c r="Y48" s="106" t="s">
        <v>434</v>
      </c>
      <c r="Z48" s="201" t="s">
        <v>347</v>
      </c>
      <c r="AA48" s="34" t="s">
        <v>126</v>
      </c>
      <c r="AB48" s="1"/>
      <c r="AC48" s="1"/>
      <c r="AD48" s="1"/>
      <c r="AE48" s="1"/>
      <c r="AF48" s="1"/>
      <c r="AG48" s="1"/>
      <c r="AH48" s="1"/>
      <c r="AI48" s="1"/>
    </row>
    <row r="49" spans="1:35" ht="358.5" customHeight="1" x14ac:dyDescent="0.25">
      <c r="A49" s="50" t="s">
        <v>297</v>
      </c>
      <c r="B49" s="26" t="s">
        <v>298</v>
      </c>
      <c r="C49" s="50">
        <v>19</v>
      </c>
      <c r="D49" s="51" t="s">
        <v>297</v>
      </c>
      <c r="E49" s="25" t="s">
        <v>82</v>
      </c>
      <c r="F49" s="26" t="s">
        <v>33</v>
      </c>
      <c r="G49" s="131" t="s">
        <v>299</v>
      </c>
      <c r="H49" s="108" t="s">
        <v>300</v>
      </c>
      <c r="I49" s="131" t="s">
        <v>301</v>
      </c>
      <c r="J49" s="131" t="s">
        <v>302</v>
      </c>
      <c r="K49" s="27" t="s">
        <v>303</v>
      </c>
      <c r="L49" s="28">
        <v>1</v>
      </c>
      <c r="M49" s="131" t="s">
        <v>39</v>
      </c>
      <c r="N49" s="28">
        <v>0.25</v>
      </c>
      <c r="O49" s="29">
        <v>0.25</v>
      </c>
      <c r="P49" s="75">
        <v>0.25</v>
      </c>
      <c r="Q49" s="31">
        <v>0.25</v>
      </c>
      <c r="R49" s="68">
        <v>0.25</v>
      </c>
      <c r="S49" s="74">
        <v>0.25</v>
      </c>
      <c r="T49" s="75">
        <v>0.25</v>
      </c>
      <c r="U49" s="69">
        <v>0.25</v>
      </c>
      <c r="V49" s="132">
        <f t="shared" si="2"/>
        <v>1</v>
      </c>
      <c r="W49" s="106" t="s">
        <v>304</v>
      </c>
      <c r="X49" s="197" t="s">
        <v>390</v>
      </c>
      <c r="Y49" s="213" t="s">
        <v>435</v>
      </c>
      <c r="Z49" s="199" t="s">
        <v>346</v>
      </c>
      <c r="AA49" s="133" t="s">
        <v>305</v>
      </c>
      <c r="AB49" s="1"/>
      <c r="AC49" s="1"/>
      <c r="AD49" s="1"/>
      <c r="AE49" s="1"/>
      <c r="AF49" s="1"/>
      <c r="AG49" s="1"/>
      <c r="AH49" s="1"/>
      <c r="AI49" s="1"/>
    </row>
    <row r="50" spans="1:35" ht="127.5" customHeight="1" x14ac:dyDescent="0.25">
      <c r="A50" s="50" t="s">
        <v>297</v>
      </c>
      <c r="B50" s="26" t="s">
        <v>306</v>
      </c>
      <c r="C50" s="50">
        <v>19</v>
      </c>
      <c r="D50" s="51" t="s">
        <v>297</v>
      </c>
      <c r="E50" s="134" t="s">
        <v>74</v>
      </c>
      <c r="F50" s="26" t="s">
        <v>33</v>
      </c>
      <c r="G50" s="131" t="s">
        <v>100</v>
      </c>
      <c r="H50" s="135" t="s">
        <v>307</v>
      </c>
      <c r="I50" s="136" t="s">
        <v>36</v>
      </c>
      <c r="J50" s="136" t="s">
        <v>112</v>
      </c>
      <c r="K50" s="137" t="s">
        <v>308</v>
      </c>
      <c r="L50" s="138" t="s">
        <v>309</v>
      </c>
      <c r="M50" s="138" t="s">
        <v>39</v>
      </c>
      <c r="N50" s="139">
        <v>0.5</v>
      </c>
      <c r="O50" s="140">
        <v>0</v>
      </c>
      <c r="P50" s="141">
        <v>0.5</v>
      </c>
      <c r="Q50" s="142">
        <v>0</v>
      </c>
      <c r="R50" s="143">
        <v>0.5</v>
      </c>
      <c r="S50" s="140">
        <v>0</v>
      </c>
      <c r="T50" s="144">
        <v>0.5</v>
      </c>
      <c r="U50" s="145">
        <v>0</v>
      </c>
      <c r="V50" s="146">
        <f t="shared" si="2"/>
        <v>1</v>
      </c>
      <c r="W50" s="202" t="s">
        <v>310</v>
      </c>
      <c r="X50" s="197" t="s">
        <v>391</v>
      </c>
      <c r="Y50" s="202" t="s">
        <v>436</v>
      </c>
      <c r="Z50" s="200" t="s">
        <v>344</v>
      </c>
      <c r="AA50" s="35" t="s">
        <v>305</v>
      </c>
      <c r="AB50" s="1"/>
      <c r="AC50" s="1"/>
      <c r="AD50" s="1"/>
      <c r="AE50" s="1"/>
      <c r="AF50" s="1"/>
      <c r="AG50" s="1"/>
      <c r="AH50" s="1"/>
      <c r="AI50" s="1"/>
    </row>
    <row r="51" spans="1:35" ht="15.75" hidden="1" customHeight="1" x14ac:dyDescent="0.25">
      <c r="A51" s="147"/>
      <c r="B51" s="148"/>
      <c r="C51" s="149"/>
      <c r="D51" s="150"/>
      <c r="E51" s="151"/>
      <c r="F51" s="152"/>
      <c r="G51" s="151"/>
      <c r="H51" s="153"/>
      <c r="I51" s="154"/>
      <c r="J51" s="154"/>
      <c r="K51" s="154"/>
      <c r="L51" s="154"/>
      <c r="M51" s="154"/>
      <c r="N51" s="155"/>
      <c r="O51" s="156"/>
      <c r="P51" s="157"/>
      <c r="Q51" s="158"/>
      <c r="R51" s="155"/>
      <c r="S51" s="156"/>
      <c r="T51" s="157"/>
      <c r="U51" s="159">
        <v>-9.9999999999999995E-7</v>
      </c>
      <c r="V51" s="155"/>
      <c r="W51" s="205"/>
      <c r="X51" s="160"/>
      <c r="Y51" s="161"/>
      <c r="Z51" s="161"/>
      <c r="AA51" s="162"/>
      <c r="AB51" s="1"/>
      <c r="AC51" s="1"/>
      <c r="AD51" s="1"/>
      <c r="AE51" s="1"/>
      <c r="AF51" s="1"/>
      <c r="AG51" s="1"/>
      <c r="AH51" s="1"/>
      <c r="AI51" s="1"/>
    </row>
    <row r="52" spans="1:35" ht="21" hidden="1" customHeight="1" x14ac:dyDescent="0.25">
      <c r="A52" s="147"/>
      <c r="B52" s="148"/>
      <c r="C52" s="149"/>
      <c r="D52" s="150"/>
      <c r="E52" s="151"/>
      <c r="F52" s="152"/>
      <c r="G52" s="151"/>
      <c r="H52" s="153"/>
      <c r="I52" s="154"/>
      <c r="J52" s="154"/>
      <c r="K52" s="154"/>
      <c r="L52" s="154"/>
      <c r="M52" s="154"/>
      <c r="N52" s="155"/>
      <c r="O52" s="156"/>
      <c r="P52" s="157"/>
      <c r="Q52" s="158"/>
      <c r="R52" s="155"/>
      <c r="S52" s="156"/>
      <c r="T52" s="157"/>
      <c r="U52" s="159">
        <v>-6E-9</v>
      </c>
      <c r="V52" s="155"/>
      <c r="W52" s="205"/>
      <c r="X52" s="160"/>
      <c r="Y52" s="162"/>
      <c r="Z52" s="162"/>
      <c r="AA52" s="162"/>
      <c r="AB52" s="1"/>
      <c r="AC52" s="1"/>
      <c r="AD52" s="1"/>
      <c r="AE52" s="1"/>
      <c r="AF52" s="1"/>
      <c r="AG52" s="1"/>
      <c r="AH52" s="1"/>
      <c r="AI52" s="1"/>
    </row>
    <row r="53" spans="1:35" ht="37.5" customHeight="1" x14ac:dyDescent="0.25">
      <c r="A53" s="147"/>
      <c r="B53" s="148"/>
      <c r="C53" s="149"/>
      <c r="D53" s="150"/>
      <c r="E53" s="151"/>
      <c r="F53" s="152"/>
      <c r="G53" s="151"/>
      <c r="H53" s="163">
        <f>COUNTA(H6:H50)</f>
        <v>45</v>
      </c>
      <c r="I53" s="194" t="s">
        <v>311</v>
      </c>
      <c r="J53" s="206"/>
      <c r="K53" s="206"/>
      <c r="L53" s="206"/>
      <c r="M53" s="207"/>
      <c r="N53" s="164">
        <v>0.24</v>
      </c>
      <c r="O53" s="164">
        <v>0.22</v>
      </c>
      <c r="P53" s="164">
        <v>0.25</v>
      </c>
      <c r="Q53" s="166">
        <v>0.28999999999999998</v>
      </c>
      <c r="R53" s="165">
        <v>0.24</v>
      </c>
      <c r="S53" s="164">
        <v>0.22</v>
      </c>
      <c r="T53" s="164">
        <v>0.25</v>
      </c>
      <c r="U53" s="166">
        <f>AVERAGE(U6:U50)</f>
        <v>0.29088888888888886</v>
      </c>
      <c r="V53" s="166">
        <f>SUM(R53:U53)</f>
        <v>1.0008888888888889</v>
      </c>
      <c r="W53" s="205"/>
      <c r="X53" s="160"/>
      <c r="Y53" s="162"/>
      <c r="Z53" s="162"/>
      <c r="AA53" s="162"/>
      <c r="AB53" s="1"/>
      <c r="AC53" s="1"/>
      <c r="AD53" s="1"/>
      <c r="AE53" s="1"/>
      <c r="AF53" s="1"/>
      <c r="AG53" s="1"/>
      <c r="AH53" s="1"/>
      <c r="AI53" s="1"/>
    </row>
    <row r="54" spans="1:35" ht="14.25" customHeight="1" x14ac:dyDescent="0.25">
      <c r="A54" s="167"/>
      <c r="B54" s="168"/>
      <c r="C54" s="169"/>
      <c r="D54" s="170"/>
      <c r="E54" s="171"/>
      <c r="F54" s="172"/>
      <c r="G54" s="171"/>
      <c r="H54" s="172"/>
      <c r="I54" s="171"/>
      <c r="J54" s="171"/>
      <c r="K54" s="171"/>
      <c r="L54" s="172"/>
      <c r="M54" s="171"/>
      <c r="N54" s="173"/>
      <c r="O54" s="173"/>
      <c r="P54" s="173"/>
      <c r="Q54" s="173"/>
      <c r="R54" s="169"/>
      <c r="S54" s="169"/>
      <c r="T54" s="169"/>
      <c r="U54" s="167"/>
      <c r="V54" s="8"/>
      <c r="W54" s="9"/>
      <c r="X54" s="10"/>
      <c r="Y54" s="10"/>
      <c r="Z54" s="11"/>
      <c r="AA54" s="12"/>
      <c r="AB54" s="1"/>
      <c r="AC54" s="1"/>
      <c r="AD54" s="1"/>
      <c r="AE54" s="1"/>
      <c r="AF54" s="1"/>
      <c r="AG54" s="1"/>
      <c r="AH54" s="1"/>
      <c r="AI54" s="1"/>
    </row>
    <row r="55" spans="1:35" ht="37.5" customHeight="1" x14ac:dyDescent="0.25">
      <c r="A55" s="167"/>
      <c r="B55" s="168"/>
      <c r="C55" s="169"/>
      <c r="D55" s="170"/>
      <c r="E55" s="171"/>
      <c r="F55" s="172"/>
      <c r="G55" s="171"/>
      <c r="H55" s="172"/>
      <c r="I55" s="171"/>
      <c r="J55" s="171"/>
      <c r="K55" s="171"/>
      <c r="L55" s="172"/>
      <c r="M55" s="171"/>
      <c r="N55" s="174"/>
      <c r="O55" s="174"/>
      <c r="P55" s="174"/>
      <c r="Q55" s="174"/>
      <c r="R55" s="174"/>
      <c r="S55" s="169"/>
      <c r="T55" s="169"/>
      <c r="U55" s="167"/>
      <c r="V55" s="8"/>
      <c r="W55" s="9"/>
      <c r="X55" s="10"/>
      <c r="Y55" s="10"/>
      <c r="Z55" s="11"/>
      <c r="AA55" s="12"/>
      <c r="AB55" s="1"/>
      <c r="AC55" s="1"/>
      <c r="AD55" s="1"/>
      <c r="AE55" s="1"/>
      <c r="AF55" s="1"/>
      <c r="AG55" s="1"/>
      <c r="AH55" s="1"/>
      <c r="AI55" s="1"/>
    </row>
    <row r="56" spans="1:35" ht="15.75" customHeight="1" x14ac:dyDescent="0.25">
      <c r="A56" s="167"/>
      <c r="B56" s="168"/>
      <c r="C56" s="169"/>
      <c r="D56" s="170"/>
      <c r="E56" s="171"/>
      <c r="F56" s="172"/>
      <c r="G56" s="171"/>
      <c r="H56" s="172"/>
      <c r="I56" s="171"/>
      <c r="J56" s="171"/>
      <c r="K56" s="171"/>
      <c r="L56" s="172"/>
      <c r="M56" s="171"/>
      <c r="N56" s="174"/>
      <c r="O56" s="174"/>
      <c r="P56" s="174"/>
      <c r="Q56" s="174"/>
      <c r="R56" s="174"/>
      <c r="S56" s="169"/>
      <c r="T56" s="169"/>
      <c r="U56" s="167"/>
      <c r="V56" s="8"/>
      <c r="W56" s="9"/>
      <c r="X56" s="10"/>
      <c r="Y56" s="10"/>
      <c r="Z56" s="11"/>
      <c r="AA56" s="12"/>
      <c r="AB56" s="1"/>
      <c r="AC56" s="1"/>
      <c r="AD56" s="1"/>
      <c r="AE56" s="1"/>
      <c r="AF56" s="1"/>
      <c r="AG56" s="1"/>
      <c r="AH56" s="1"/>
      <c r="AI56" s="1"/>
    </row>
    <row r="57" spans="1:35" ht="15.75" customHeight="1" x14ac:dyDescent="0.25">
      <c r="A57" s="167"/>
      <c r="B57" s="168"/>
      <c r="C57" s="169"/>
      <c r="D57" s="170"/>
      <c r="E57" s="171"/>
      <c r="F57" s="172"/>
      <c r="G57" s="171"/>
      <c r="H57" s="172"/>
      <c r="I57" s="171"/>
      <c r="J57" s="171"/>
      <c r="K57" s="171"/>
      <c r="L57" s="172"/>
      <c r="M57" s="171"/>
      <c r="N57" s="174"/>
      <c r="O57" s="174"/>
      <c r="P57" s="174"/>
      <c r="Q57" s="174"/>
      <c r="R57" s="174"/>
      <c r="S57" s="174"/>
      <c r="T57" s="174"/>
      <c r="U57" s="174"/>
      <c r="V57" s="174"/>
      <c r="W57" s="9"/>
      <c r="X57" s="10"/>
      <c r="Y57" s="10"/>
      <c r="Z57" s="11"/>
      <c r="AA57" s="12"/>
      <c r="AB57" s="1"/>
      <c r="AC57" s="1"/>
      <c r="AD57" s="1"/>
      <c r="AE57" s="1"/>
      <c r="AF57" s="1"/>
      <c r="AG57" s="1"/>
      <c r="AH57" s="1"/>
      <c r="AI57" s="1"/>
    </row>
    <row r="58" spans="1:35" ht="15.75" customHeight="1" x14ac:dyDescent="0.25">
      <c r="A58" s="167"/>
      <c r="B58" s="168"/>
      <c r="C58" s="169"/>
      <c r="D58" s="170"/>
      <c r="E58" s="171"/>
      <c r="F58" s="172"/>
      <c r="G58" s="171"/>
      <c r="H58" s="172"/>
      <c r="I58" s="171"/>
      <c r="J58" s="171"/>
      <c r="K58" s="171"/>
      <c r="L58" s="172"/>
      <c r="M58" s="171"/>
      <c r="N58" s="175"/>
      <c r="O58" s="175"/>
      <c r="P58" s="175"/>
      <c r="Q58" s="175"/>
      <c r="R58" s="169"/>
      <c r="S58" s="169"/>
      <c r="T58" s="169"/>
      <c r="U58" s="167"/>
      <c r="V58" s="8"/>
      <c r="W58" s="9"/>
      <c r="X58" s="10"/>
      <c r="Y58" s="10"/>
      <c r="Z58" s="11"/>
      <c r="AA58" s="12"/>
      <c r="AB58" s="1"/>
      <c r="AC58" s="1"/>
      <c r="AD58" s="1"/>
      <c r="AE58" s="1"/>
      <c r="AF58" s="1"/>
      <c r="AG58" s="1"/>
      <c r="AH58" s="1"/>
      <c r="AI58" s="1"/>
    </row>
    <row r="59" spans="1:35" ht="15.75" customHeight="1" x14ac:dyDescent="0.25">
      <c r="A59" s="167"/>
      <c r="B59" s="168"/>
      <c r="C59" s="169"/>
      <c r="D59" s="170"/>
      <c r="E59" s="171"/>
      <c r="F59" s="172"/>
      <c r="G59" s="171"/>
      <c r="H59" s="172"/>
      <c r="I59" s="171"/>
      <c r="J59" s="171"/>
      <c r="K59" s="171"/>
      <c r="L59" s="172"/>
      <c r="M59" s="171"/>
      <c r="N59" s="175"/>
      <c r="O59" s="175"/>
      <c r="P59" s="175"/>
      <c r="Q59" s="175"/>
      <c r="R59" s="169"/>
      <c r="S59" s="169"/>
      <c r="T59" s="169"/>
      <c r="U59" s="167"/>
      <c r="V59" s="8"/>
      <c r="W59" s="9"/>
      <c r="X59" s="10"/>
      <c r="Y59" s="10"/>
      <c r="Z59" s="11"/>
      <c r="AA59" s="12"/>
      <c r="AB59" s="1"/>
      <c r="AC59" s="1"/>
      <c r="AD59" s="1"/>
      <c r="AE59" s="1"/>
      <c r="AF59" s="1"/>
      <c r="AG59" s="1"/>
      <c r="AH59" s="1"/>
      <c r="AI59" s="1"/>
    </row>
    <row r="60" spans="1:35" ht="15.75" customHeight="1" x14ac:dyDescent="0.25">
      <c r="A60" s="167"/>
      <c r="B60" s="168"/>
      <c r="C60" s="169"/>
      <c r="D60" s="170"/>
      <c r="E60" s="171"/>
      <c r="F60" s="172"/>
      <c r="G60" s="171"/>
      <c r="H60" s="172"/>
      <c r="I60" s="171"/>
      <c r="J60" s="171"/>
      <c r="K60" s="171"/>
      <c r="L60" s="172"/>
      <c r="M60" s="171"/>
      <c r="N60" s="175"/>
      <c r="O60" s="175"/>
      <c r="P60" s="175"/>
      <c r="Q60" s="175"/>
      <c r="R60" s="169"/>
      <c r="S60" s="169"/>
      <c r="T60" s="169"/>
      <c r="U60" s="167"/>
      <c r="V60" s="8"/>
      <c r="W60" s="9"/>
      <c r="X60" s="10"/>
      <c r="Y60" s="10"/>
      <c r="Z60" s="11"/>
      <c r="AA60" s="12"/>
      <c r="AB60" s="1"/>
      <c r="AC60" s="1"/>
      <c r="AD60" s="1"/>
      <c r="AE60" s="1"/>
      <c r="AF60" s="1"/>
      <c r="AG60" s="1"/>
      <c r="AH60" s="1"/>
      <c r="AI60" s="1"/>
    </row>
    <row r="61" spans="1:35" ht="15.75" customHeight="1" x14ac:dyDescent="0.25">
      <c r="A61" s="167"/>
      <c r="B61" s="168"/>
      <c r="C61" s="169"/>
      <c r="D61" s="170"/>
      <c r="E61" s="171"/>
      <c r="F61" s="172"/>
      <c r="G61" s="171"/>
      <c r="H61" s="172"/>
      <c r="I61" s="171"/>
      <c r="J61" s="171"/>
      <c r="K61" s="171"/>
      <c r="L61" s="172"/>
      <c r="M61" s="171"/>
      <c r="N61" s="175"/>
      <c r="O61" s="175"/>
      <c r="P61" s="175"/>
      <c r="Q61" s="175"/>
      <c r="R61" s="169"/>
      <c r="S61" s="169"/>
      <c r="T61" s="169"/>
      <c r="U61" s="167"/>
      <c r="V61" s="8"/>
      <c r="W61" s="9"/>
      <c r="X61" s="10"/>
      <c r="Y61" s="10"/>
      <c r="Z61" s="11"/>
      <c r="AA61" s="12"/>
      <c r="AB61" s="1"/>
      <c r="AC61" s="1"/>
      <c r="AD61" s="1"/>
      <c r="AE61" s="1"/>
      <c r="AF61" s="1"/>
      <c r="AG61" s="1"/>
      <c r="AH61" s="1"/>
      <c r="AI61" s="1"/>
    </row>
    <row r="62" spans="1:35" ht="15.75" customHeight="1" x14ac:dyDescent="0.25">
      <c r="A62" s="167"/>
      <c r="B62" s="168"/>
      <c r="C62" s="169"/>
      <c r="D62" s="170"/>
      <c r="E62" s="171"/>
      <c r="F62" s="172"/>
      <c r="G62" s="171"/>
      <c r="H62" s="172"/>
      <c r="I62" s="171"/>
      <c r="J62" s="171"/>
      <c r="K62" s="171"/>
      <c r="L62" s="172"/>
      <c r="M62" s="171"/>
      <c r="N62" s="175"/>
      <c r="O62" s="175"/>
      <c r="P62" s="175"/>
      <c r="Q62" s="175"/>
      <c r="R62" s="169"/>
      <c r="S62" s="169"/>
      <c r="T62" s="169"/>
      <c r="U62" s="167"/>
      <c r="V62" s="8"/>
      <c r="W62" s="9"/>
      <c r="X62" s="10"/>
      <c r="Y62" s="10"/>
      <c r="Z62" s="11"/>
      <c r="AA62" s="12"/>
      <c r="AB62" s="1"/>
      <c r="AC62" s="1"/>
      <c r="AD62" s="1"/>
      <c r="AE62" s="1"/>
      <c r="AF62" s="1"/>
      <c r="AG62" s="1"/>
      <c r="AH62" s="1"/>
      <c r="AI62" s="1"/>
    </row>
    <row r="63" spans="1:35" ht="15.75" customHeight="1" x14ac:dyDescent="0.25">
      <c r="A63" s="167"/>
      <c r="B63" s="168"/>
      <c r="C63" s="169"/>
      <c r="D63" s="170"/>
      <c r="E63" s="171"/>
      <c r="F63" s="172"/>
      <c r="G63" s="171"/>
      <c r="H63" s="172"/>
      <c r="I63" s="171"/>
      <c r="J63" s="171"/>
      <c r="K63" s="171"/>
      <c r="L63" s="172"/>
      <c r="M63" s="171"/>
      <c r="N63" s="175"/>
      <c r="O63" s="175"/>
      <c r="P63" s="175"/>
      <c r="Q63" s="175"/>
      <c r="R63" s="169"/>
      <c r="S63" s="169"/>
      <c r="T63" s="169"/>
      <c r="U63" s="167"/>
      <c r="V63" s="8"/>
      <c r="W63" s="9"/>
      <c r="X63" s="10"/>
      <c r="Y63" s="10"/>
      <c r="Z63" s="11"/>
      <c r="AA63" s="12"/>
      <c r="AB63" s="1"/>
      <c r="AC63" s="1"/>
      <c r="AD63" s="1"/>
      <c r="AE63" s="1"/>
      <c r="AF63" s="1"/>
      <c r="AG63" s="1"/>
      <c r="AH63" s="1"/>
      <c r="AI63" s="1"/>
    </row>
    <row r="64" spans="1:35" ht="15.75" customHeight="1" x14ac:dyDescent="0.25">
      <c r="A64" s="167"/>
      <c r="B64" s="168"/>
      <c r="C64" s="169"/>
      <c r="D64" s="170"/>
      <c r="E64" s="171"/>
      <c r="F64" s="172"/>
      <c r="G64" s="171"/>
      <c r="H64" s="172"/>
      <c r="I64" s="171"/>
      <c r="J64" s="171"/>
      <c r="K64" s="171"/>
      <c r="L64" s="172"/>
      <c r="M64" s="171"/>
      <c r="N64" s="175"/>
      <c r="O64" s="175"/>
      <c r="P64" s="175"/>
      <c r="Q64" s="175"/>
      <c r="R64" s="169"/>
      <c r="S64" s="169"/>
      <c r="T64" s="169"/>
      <c r="U64" s="167"/>
      <c r="V64" s="8"/>
      <c r="W64" s="9"/>
      <c r="X64" s="10"/>
      <c r="Y64" s="10"/>
      <c r="Z64" s="11"/>
      <c r="AA64" s="12"/>
      <c r="AB64" s="1"/>
      <c r="AC64" s="1"/>
      <c r="AD64" s="1"/>
      <c r="AE64" s="1"/>
      <c r="AF64" s="1"/>
      <c r="AG64" s="1"/>
      <c r="AH64" s="1"/>
      <c r="AI64" s="1"/>
    </row>
    <row r="65" spans="1:35" ht="15.75" customHeight="1" x14ac:dyDescent="0.25">
      <c r="A65" s="167"/>
      <c r="B65" s="168"/>
      <c r="C65" s="169"/>
      <c r="D65" s="170"/>
      <c r="E65" s="171"/>
      <c r="F65" s="172"/>
      <c r="G65" s="171"/>
      <c r="H65" s="172"/>
      <c r="I65" s="171"/>
      <c r="J65" s="171"/>
      <c r="K65" s="171"/>
      <c r="L65" s="172"/>
      <c r="M65" s="171"/>
      <c r="N65" s="175"/>
      <c r="O65" s="175"/>
      <c r="P65" s="175"/>
      <c r="Q65" s="175"/>
      <c r="R65" s="169"/>
      <c r="S65" s="169"/>
      <c r="T65" s="169"/>
      <c r="U65" s="167"/>
      <c r="V65" s="8"/>
      <c r="W65" s="9"/>
      <c r="X65" s="10"/>
      <c r="Y65" s="10"/>
      <c r="Z65" s="11"/>
      <c r="AA65" s="12"/>
      <c r="AB65" s="1"/>
      <c r="AC65" s="1"/>
      <c r="AD65" s="1"/>
      <c r="AE65" s="1"/>
      <c r="AF65" s="1"/>
      <c r="AG65" s="1"/>
      <c r="AH65" s="1"/>
      <c r="AI65" s="1"/>
    </row>
    <row r="66" spans="1:35" ht="15.75" customHeight="1" x14ac:dyDescent="0.25">
      <c r="A66" s="167"/>
      <c r="B66" s="168"/>
      <c r="C66" s="169"/>
      <c r="D66" s="170"/>
      <c r="E66" s="171"/>
      <c r="F66" s="172"/>
      <c r="G66" s="171"/>
      <c r="H66" s="172"/>
      <c r="I66" s="171"/>
      <c r="J66" s="171"/>
      <c r="K66" s="171"/>
      <c r="L66" s="172"/>
      <c r="M66" s="171"/>
      <c r="N66" s="175"/>
      <c r="O66" s="175"/>
      <c r="P66" s="175"/>
      <c r="Q66" s="175"/>
      <c r="R66" s="169"/>
      <c r="S66" s="169"/>
      <c r="T66" s="169"/>
      <c r="U66" s="167"/>
      <c r="V66" s="8"/>
      <c r="W66" s="9"/>
      <c r="X66" s="10"/>
      <c r="Y66" s="10"/>
      <c r="Z66" s="11"/>
      <c r="AA66" s="12"/>
      <c r="AB66" s="1"/>
      <c r="AC66" s="1"/>
      <c r="AD66" s="1"/>
      <c r="AE66" s="1"/>
      <c r="AF66" s="1"/>
      <c r="AG66" s="1"/>
      <c r="AH66" s="1"/>
      <c r="AI66" s="1"/>
    </row>
    <row r="67" spans="1:35" ht="15.75" customHeight="1" x14ac:dyDescent="0.25">
      <c r="A67" s="167"/>
      <c r="B67" s="168"/>
      <c r="C67" s="169"/>
      <c r="D67" s="170"/>
      <c r="E67" s="171"/>
      <c r="F67" s="172"/>
      <c r="G67" s="171"/>
      <c r="H67" s="172"/>
      <c r="I67" s="171"/>
      <c r="J67" s="171"/>
      <c r="K67" s="171"/>
      <c r="L67" s="172"/>
      <c r="M67" s="171"/>
      <c r="N67" s="175"/>
      <c r="O67" s="175"/>
      <c r="P67" s="175"/>
      <c r="Q67" s="175"/>
      <c r="R67" s="169"/>
      <c r="S67" s="169"/>
      <c r="T67" s="169"/>
      <c r="U67" s="167"/>
      <c r="V67" s="8"/>
      <c r="W67" s="9"/>
      <c r="X67" s="10"/>
      <c r="Y67" s="10"/>
      <c r="Z67" s="11"/>
      <c r="AA67" s="12"/>
      <c r="AB67" s="1"/>
      <c r="AC67" s="1"/>
      <c r="AD67" s="1"/>
      <c r="AE67" s="1"/>
      <c r="AF67" s="1"/>
      <c r="AG67" s="1"/>
      <c r="AH67" s="1"/>
      <c r="AI67" s="1"/>
    </row>
    <row r="68" spans="1:35" ht="15.75" customHeight="1" x14ac:dyDescent="0.25">
      <c r="A68" s="167"/>
      <c r="B68" s="168"/>
      <c r="C68" s="169"/>
      <c r="D68" s="170"/>
      <c r="E68" s="171"/>
      <c r="F68" s="172"/>
      <c r="G68" s="171"/>
      <c r="H68" s="172"/>
      <c r="I68" s="171"/>
      <c r="J68" s="171"/>
      <c r="K68" s="171"/>
      <c r="L68" s="172"/>
      <c r="M68" s="171"/>
      <c r="N68" s="175"/>
      <c r="O68" s="175"/>
      <c r="P68" s="175"/>
      <c r="Q68" s="175"/>
      <c r="R68" s="169"/>
      <c r="S68" s="169"/>
      <c r="T68" s="169"/>
      <c r="U68" s="167"/>
      <c r="V68" s="8"/>
      <c r="W68" s="9"/>
      <c r="X68" s="10"/>
      <c r="Y68" s="10"/>
      <c r="Z68" s="11"/>
      <c r="AA68" s="12"/>
      <c r="AB68" s="1"/>
      <c r="AC68" s="1"/>
      <c r="AD68" s="1"/>
      <c r="AE68" s="1"/>
      <c r="AF68" s="1"/>
      <c r="AG68" s="1"/>
      <c r="AH68" s="1"/>
      <c r="AI68" s="1"/>
    </row>
    <row r="69" spans="1:35" ht="15.75" customHeight="1" x14ac:dyDescent="0.25">
      <c r="A69" s="167"/>
      <c r="B69" s="168"/>
      <c r="C69" s="169"/>
      <c r="D69" s="170"/>
      <c r="E69" s="171"/>
      <c r="F69" s="172"/>
      <c r="G69" s="171"/>
      <c r="H69" s="172"/>
      <c r="I69" s="171"/>
      <c r="J69" s="171"/>
      <c r="K69" s="171"/>
      <c r="L69" s="172"/>
      <c r="M69" s="171"/>
      <c r="N69" s="175"/>
      <c r="O69" s="175"/>
      <c r="P69" s="175"/>
      <c r="Q69" s="175"/>
      <c r="R69" s="169"/>
      <c r="S69" s="169"/>
      <c r="T69" s="169"/>
      <c r="U69" s="167"/>
      <c r="V69" s="8"/>
      <c r="W69" s="9"/>
      <c r="X69" s="10"/>
      <c r="Y69" s="10"/>
      <c r="Z69" s="11"/>
      <c r="AA69" s="12"/>
      <c r="AB69" s="1"/>
      <c r="AC69" s="1"/>
      <c r="AD69" s="1"/>
      <c r="AE69" s="1"/>
      <c r="AF69" s="1"/>
      <c r="AG69" s="1"/>
      <c r="AH69" s="1"/>
      <c r="AI69" s="1"/>
    </row>
    <row r="70" spans="1:35" ht="15.75" customHeight="1" x14ac:dyDescent="0.25">
      <c r="A70" s="167"/>
      <c r="B70" s="168"/>
      <c r="C70" s="169"/>
      <c r="D70" s="170"/>
      <c r="E70" s="171"/>
      <c r="F70" s="172"/>
      <c r="G70" s="171"/>
      <c r="H70" s="172"/>
      <c r="I70" s="171"/>
      <c r="J70" s="171"/>
      <c r="K70" s="171"/>
      <c r="L70" s="172"/>
      <c r="M70" s="171"/>
      <c r="N70" s="175"/>
      <c r="O70" s="175"/>
      <c r="P70" s="175"/>
      <c r="Q70" s="175"/>
      <c r="R70" s="169"/>
      <c r="S70" s="169"/>
      <c r="T70" s="169"/>
      <c r="U70" s="167"/>
      <c r="V70" s="8"/>
      <c r="W70" s="9"/>
      <c r="X70" s="10"/>
      <c r="Y70" s="10"/>
      <c r="Z70" s="11"/>
      <c r="AA70" s="12"/>
      <c r="AB70" s="1"/>
      <c r="AC70" s="1"/>
      <c r="AD70" s="1"/>
      <c r="AE70" s="1"/>
      <c r="AF70" s="1"/>
      <c r="AG70" s="1"/>
      <c r="AH70" s="1"/>
      <c r="AI70" s="1"/>
    </row>
    <row r="71" spans="1:35" ht="15.75" customHeight="1" x14ac:dyDescent="0.25">
      <c r="A71" s="167"/>
      <c r="B71" s="168"/>
      <c r="C71" s="169"/>
      <c r="D71" s="170"/>
      <c r="E71" s="171"/>
      <c r="F71" s="172"/>
      <c r="G71" s="171"/>
      <c r="H71" s="172"/>
      <c r="I71" s="171"/>
      <c r="J71" s="171"/>
      <c r="K71" s="171"/>
      <c r="L71" s="172"/>
      <c r="M71" s="171"/>
      <c r="N71" s="175"/>
      <c r="O71" s="175"/>
      <c r="P71" s="175"/>
      <c r="Q71" s="175"/>
      <c r="R71" s="169"/>
      <c r="S71" s="169"/>
      <c r="T71" s="169"/>
      <c r="U71" s="167"/>
      <c r="V71" s="8"/>
      <c r="W71" s="9"/>
      <c r="X71" s="10"/>
      <c r="Y71" s="10"/>
      <c r="Z71" s="11"/>
      <c r="AA71" s="12"/>
      <c r="AB71" s="1"/>
      <c r="AC71" s="1"/>
      <c r="AD71" s="1"/>
      <c r="AE71" s="1"/>
      <c r="AF71" s="1"/>
      <c r="AG71" s="1"/>
      <c r="AH71" s="1"/>
      <c r="AI71" s="1"/>
    </row>
    <row r="72" spans="1:35" ht="15.75" customHeight="1" x14ac:dyDescent="0.25">
      <c r="A72" s="167"/>
      <c r="B72" s="168"/>
      <c r="C72" s="169"/>
      <c r="D72" s="170"/>
      <c r="E72" s="171"/>
      <c r="F72" s="172"/>
      <c r="G72" s="171"/>
      <c r="H72" s="172"/>
      <c r="I72" s="171"/>
      <c r="J72" s="171"/>
      <c r="K72" s="171"/>
      <c r="L72" s="172"/>
      <c r="M72" s="171"/>
      <c r="N72" s="175"/>
      <c r="O72" s="175"/>
      <c r="P72" s="175"/>
      <c r="Q72" s="175"/>
      <c r="R72" s="169"/>
      <c r="S72" s="169"/>
      <c r="T72" s="169"/>
      <c r="U72" s="167"/>
      <c r="V72" s="8"/>
      <c r="W72" s="9"/>
      <c r="X72" s="10"/>
      <c r="Y72" s="10"/>
      <c r="Z72" s="11"/>
      <c r="AA72" s="12"/>
      <c r="AB72" s="1"/>
      <c r="AC72" s="1"/>
      <c r="AD72" s="1"/>
      <c r="AE72" s="1"/>
      <c r="AF72" s="1"/>
      <c r="AG72" s="1"/>
      <c r="AH72" s="1"/>
      <c r="AI72" s="1"/>
    </row>
    <row r="73" spans="1:35" ht="15.75" customHeight="1" x14ac:dyDescent="0.25">
      <c r="A73" s="167"/>
      <c r="B73" s="168"/>
      <c r="C73" s="169"/>
      <c r="D73" s="170"/>
      <c r="E73" s="171"/>
      <c r="F73" s="172"/>
      <c r="G73" s="171"/>
      <c r="H73" s="172"/>
      <c r="I73" s="171"/>
      <c r="J73" s="171"/>
      <c r="K73" s="171"/>
      <c r="L73" s="172"/>
      <c r="M73" s="171"/>
      <c r="N73" s="175"/>
      <c r="O73" s="175"/>
      <c r="P73" s="175"/>
      <c r="Q73" s="175"/>
      <c r="R73" s="169"/>
      <c r="S73" s="169"/>
      <c r="T73" s="169"/>
      <c r="U73" s="167"/>
      <c r="V73" s="8"/>
      <c r="W73" s="9"/>
      <c r="X73" s="10"/>
      <c r="Y73" s="10"/>
      <c r="Z73" s="11"/>
      <c r="AA73" s="12"/>
      <c r="AB73" s="1"/>
      <c r="AC73" s="1"/>
      <c r="AD73" s="1"/>
      <c r="AE73" s="1"/>
      <c r="AF73" s="1"/>
      <c r="AG73" s="1"/>
      <c r="AH73" s="1"/>
      <c r="AI73" s="1"/>
    </row>
    <row r="74" spans="1:35" ht="15.75" customHeight="1" x14ac:dyDescent="0.25">
      <c r="A74" s="167"/>
      <c r="B74" s="168"/>
      <c r="C74" s="169"/>
      <c r="D74" s="170"/>
      <c r="E74" s="171"/>
      <c r="F74" s="172"/>
      <c r="G74" s="171"/>
      <c r="H74" s="172"/>
      <c r="I74" s="171"/>
      <c r="J74" s="171"/>
      <c r="K74" s="171"/>
      <c r="L74" s="172"/>
      <c r="M74" s="171"/>
      <c r="N74" s="175"/>
      <c r="O74" s="175"/>
      <c r="P74" s="175"/>
      <c r="Q74" s="175"/>
      <c r="R74" s="169"/>
      <c r="S74" s="169"/>
      <c r="T74" s="169"/>
      <c r="U74" s="167"/>
      <c r="V74" s="8"/>
      <c r="W74" s="9"/>
      <c r="X74" s="10"/>
      <c r="Y74" s="10"/>
      <c r="Z74" s="11"/>
      <c r="AA74" s="12"/>
      <c r="AB74" s="1"/>
      <c r="AC74" s="1"/>
      <c r="AD74" s="1"/>
      <c r="AE74" s="1"/>
      <c r="AF74" s="1"/>
      <c r="AG74" s="1"/>
      <c r="AH74" s="1"/>
      <c r="AI74" s="1"/>
    </row>
    <row r="75" spans="1:35" ht="15.75" customHeight="1" x14ac:dyDescent="0.25">
      <c r="A75" s="167"/>
      <c r="B75" s="168"/>
      <c r="C75" s="169"/>
      <c r="D75" s="170"/>
      <c r="E75" s="171"/>
      <c r="F75" s="172"/>
      <c r="G75" s="171"/>
      <c r="H75" s="172"/>
      <c r="I75" s="171"/>
      <c r="J75" s="171"/>
      <c r="K75" s="171"/>
      <c r="L75" s="172"/>
      <c r="M75" s="171"/>
      <c r="N75" s="175"/>
      <c r="O75" s="175"/>
      <c r="P75" s="175"/>
      <c r="Q75" s="175"/>
      <c r="R75" s="169"/>
      <c r="S75" s="169"/>
      <c r="T75" s="169"/>
      <c r="U75" s="167"/>
      <c r="V75" s="8"/>
      <c r="W75" s="9"/>
      <c r="X75" s="10"/>
      <c r="Y75" s="10"/>
      <c r="Z75" s="11"/>
      <c r="AA75" s="12"/>
      <c r="AB75" s="1"/>
      <c r="AC75" s="1"/>
      <c r="AD75" s="1"/>
      <c r="AE75" s="1"/>
      <c r="AF75" s="1"/>
      <c r="AG75" s="1"/>
      <c r="AH75" s="1"/>
      <c r="AI75" s="1"/>
    </row>
    <row r="76" spans="1:35" ht="15.75" customHeight="1" x14ac:dyDescent="0.25">
      <c r="A76" s="167"/>
      <c r="B76" s="168"/>
      <c r="C76" s="169"/>
      <c r="D76" s="170"/>
      <c r="E76" s="171"/>
      <c r="F76" s="172"/>
      <c r="G76" s="171"/>
      <c r="H76" s="172"/>
      <c r="I76" s="171"/>
      <c r="J76" s="171"/>
      <c r="K76" s="171"/>
      <c r="L76" s="172"/>
      <c r="M76" s="171"/>
      <c r="N76" s="175"/>
      <c r="O76" s="175"/>
      <c r="P76" s="175"/>
      <c r="Q76" s="175"/>
      <c r="R76" s="169"/>
      <c r="S76" s="169"/>
      <c r="T76" s="169"/>
      <c r="U76" s="167"/>
      <c r="V76" s="8"/>
      <c r="W76" s="9"/>
      <c r="X76" s="10"/>
      <c r="Y76" s="10"/>
      <c r="Z76" s="11"/>
      <c r="AA76" s="12"/>
      <c r="AB76" s="1"/>
      <c r="AC76" s="1"/>
      <c r="AD76" s="1"/>
      <c r="AE76" s="1"/>
      <c r="AF76" s="1"/>
      <c r="AG76" s="1"/>
      <c r="AH76" s="1"/>
      <c r="AI76" s="1"/>
    </row>
    <row r="77" spans="1:35" ht="15.75" customHeight="1" x14ac:dyDescent="0.25">
      <c r="A77" s="167"/>
      <c r="B77" s="168"/>
      <c r="C77" s="169"/>
      <c r="D77" s="170"/>
      <c r="E77" s="171"/>
      <c r="F77" s="172"/>
      <c r="G77" s="171"/>
      <c r="H77" s="172"/>
      <c r="I77" s="171"/>
      <c r="J77" s="171"/>
      <c r="K77" s="171"/>
      <c r="L77" s="172"/>
      <c r="M77" s="171"/>
      <c r="N77" s="175"/>
      <c r="O77" s="175"/>
      <c r="P77" s="175"/>
      <c r="Q77" s="175"/>
      <c r="R77" s="169"/>
      <c r="S77" s="169"/>
      <c r="T77" s="169"/>
      <c r="U77" s="167"/>
      <c r="V77" s="8"/>
      <c r="W77" s="9"/>
      <c r="X77" s="10"/>
      <c r="Y77" s="10"/>
      <c r="Z77" s="11"/>
      <c r="AA77" s="12"/>
      <c r="AB77" s="1"/>
      <c r="AC77" s="1"/>
      <c r="AD77" s="1"/>
      <c r="AE77" s="1"/>
      <c r="AF77" s="1"/>
      <c r="AG77" s="1"/>
      <c r="AH77" s="1"/>
      <c r="AI77" s="1"/>
    </row>
    <row r="78" spans="1:35" ht="15.75" customHeight="1" x14ac:dyDescent="0.25">
      <c r="A78" s="167"/>
      <c r="B78" s="168"/>
      <c r="C78" s="169"/>
      <c r="D78" s="170"/>
      <c r="E78" s="171"/>
      <c r="F78" s="172"/>
      <c r="G78" s="171"/>
      <c r="H78" s="172"/>
      <c r="I78" s="171"/>
      <c r="J78" s="171"/>
      <c r="K78" s="171"/>
      <c r="L78" s="172"/>
      <c r="M78" s="171"/>
      <c r="N78" s="175"/>
      <c r="O78" s="175"/>
      <c r="P78" s="175"/>
      <c r="Q78" s="175"/>
      <c r="R78" s="169"/>
      <c r="S78" s="169"/>
      <c r="T78" s="169"/>
      <c r="U78" s="167"/>
      <c r="V78" s="8"/>
      <c r="W78" s="9"/>
      <c r="X78" s="10"/>
      <c r="Y78" s="10"/>
      <c r="Z78" s="11"/>
      <c r="AA78" s="12"/>
      <c r="AB78" s="1"/>
      <c r="AC78" s="1"/>
      <c r="AD78" s="1"/>
      <c r="AE78" s="1"/>
      <c r="AF78" s="1"/>
      <c r="AG78" s="1"/>
      <c r="AH78" s="1"/>
      <c r="AI78" s="1"/>
    </row>
    <row r="79" spans="1:35" ht="15.75" customHeight="1" x14ac:dyDescent="0.25">
      <c r="A79" s="167"/>
      <c r="B79" s="168"/>
      <c r="C79" s="169"/>
      <c r="D79" s="170"/>
      <c r="E79" s="171"/>
      <c r="F79" s="172"/>
      <c r="G79" s="171"/>
      <c r="H79" s="172"/>
      <c r="I79" s="171"/>
      <c r="J79" s="171"/>
      <c r="K79" s="171"/>
      <c r="L79" s="172"/>
      <c r="M79" s="171"/>
      <c r="N79" s="175"/>
      <c r="O79" s="175"/>
      <c r="P79" s="175"/>
      <c r="Q79" s="175"/>
      <c r="R79" s="169"/>
      <c r="S79" s="169"/>
      <c r="T79" s="169"/>
      <c r="U79" s="167"/>
      <c r="V79" s="8"/>
      <c r="W79" s="9"/>
      <c r="X79" s="10"/>
      <c r="Y79" s="10"/>
      <c r="Z79" s="11"/>
      <c r="AA79" s="12"/>
      <c r="AB79" s="1"/>
      <c r="AC79" s="1"/>
      <c r="AD79" s="1"/>
      <c r="AE79" s="1"/>
      <c r="AF79" s="1"/>
      <c r="AG79" s="1"/>
      <c r="AH79" s="1"/>
      <c r="AI79" s="1"/>
    </row>
    <row r="80" spans="1:35" ht="15.75" customHeight="1" x14ac:dyDescent="0.25">
      <c r="A80" s="167"/>
      <c r="B80" s="168"/>
      <c r="C80" s="169"/>
      <c r="D80" s="170"/>
      <c r="E80" s="171"/>
      <c r="F80" s="172"/>
      <c r="G80" s="171"/>
      <c r="H80" s="172"/>
      <c r="I80" s="171"/>
      <c r="J80" s="171"/>
      <c r="K80" s="171"/>
      <c r="L80" s="172"/>
      <c r="M80" s="171"/>
      <c r="N80" s="175"/>
      <c r="O80" s="175"/>
      <c r="P80" s="175"/>
      <c r="Q80" s="175"/>
      <c r="R80" s="169"/>
      <c r="S80" s="169"/>
      <c r="T80" s="169"/>
      <c r="U80" s="167"/>
      <c r="V80" s="8"/>
      <c r="W80" s="9"/>
      <c r="X80" s="10"/>
      <c r="Y80" s="10"/>
      <c r="Z80" s="11"/>
      <c r="AA80" s="12"/>
      <c r="AB80" s="1"/>
      <c r="AC80" s="1"/>
      <c r="AD80" s="1"/>
      <c r="AE80" s="1"/>
      <c r="AF80" s="1"/>
      <c r="AG80" s="1"/>
      <c r="AH80" s="1"/>
      <c r="AI80" s="1"/>
    </row>
    <row r="81" spans="1:35" ht="15.75" customHeight="1" x14ac:dyDescent="0.25">
      <c r="A81" s="167"/>
      <c r="B81" s="168"/>
      <c r="C81" s="169"/>
      <c r="D81" s="170"/>
      <c r="E81" s="171"/>
      <c r="F81" s="172"/>
      <c r="G81" s="171"/>
      <c r="H81" s="172"/>
      <c r="I81" s="171"/>
      <c r="J81" s="171"/>
      <c r="K81" s="171"/>
      <c r="L81" s="172"/>
      <c r="M81" s="171"/>
      <c r="N81" s="175"/>
      <c r="O81" s="175"/>
      <c r="P81" s="175"/>
      <c r="Q81" s="175"/>
      <c r="R81" s="169"/>
      <c r="S81" s="169"/>
      <c r="T81" s="169"/>
      <c r="U81" s="167"/>
      <c r="V81" s="8"/>
      <c r="W81" s="9"/>
      <c r="X81" s="10"/>
      <c r="Y81" s="10"/>
      <c r="Z81" s="11"/>
      <c r="AA81" s="12"/>
      <c r="AB81" s="1"/>
      <c r="AC81" s="1"/>
      <c r="AD81" s="1"/>
      <c r="AE81" s="1"/>
      <c r="AF81" s="1"/>
      <c r="AG81" s="1"/>
      <c r="AH81" s="1"/>
      <c r="AI81" s="1"/>
    </row>
    <row r="82" spans="1:35" ht="15.75" customHeight="1" x14ac:dyDescent="0.25">
      <c r="A82" s="167"/>
      <c r="B82" s="168"/>
      <c r="C82" s="169"/>
      <c r="D82" s="170"/>
      <c r="E82" s="171"/>
      <c r="F82" s="172"/>
      <c r="G82" s="171"/>
      <c r="H82" s="172"/>
      <c r="I82" s="171"/>
      <c r="J82" s="171"/>
      <c r="K82" s="171"/>
      <c r="L82" s="172"/>
      <c r="M82" s="171"/>
      <c r="N82" s="175"/>
      <c r="O82" s="175"/>
      <c r="P82" s="175"/>
      <c r="Q82" s="175"/>
      <c r="R82" s="169"/>
      <c r="S82" s="169"/>
      <c r="T82" s="169"/>
      <c r="U82" s="167"/>
      <c r="V82" s="8"/>
      <c r="W82" s="9"/>
      <c r="X82" s="10"/>
      <c r="Y82" s="10"/>
      <c r="Z82" s="11"/>
      <c r="AA82" s="12"/>
      <c r="AB82" s="1"/>
      <c r="AC82" s="1"/>
      <c r="AD82" s="1"/>
      <c r="AE82" s="1"/>
      <c r="AF82" s="1"/>
      <c r="AG82" s="1"/>
      <c r="AH82" s="1"/>
      <c r="AI82" s="1"/>
    </row>
    <row r="83" spans="1:35" ht="15.75" customHeight="1" x14ac:dyDescent="0.25">
      <c r="A83" s="167"/>
      <c r="B83" s="168"/>
      <c r="C83" s="169"/>
      <c r="D83" s="170"/>
      <c r="E83" s="171"/>
      <c r="F83" s="172"/>
      <c r="G83" s="171"/>
      <c r="H83" s="172"/>
      <c r="I83" s="171"/>
      <c r="J83" s="171"/>
      <c r="K83" s="171"/>
      <c r="L83" s="172"/>
      <c r="M83" s="171"/>
      <c r="N83" s="175"/>
      <c r="O83" s="175"/>
      <c r="P83" s="175"/>
      <c r="Q83" s="175"/>
      <c r="R83" s="169"/>
      <c r="S83" s="169"/>
      <c r="T83" s="169"/>
      <c r="U83" s="167"/>
      <c r="V83" s="8"/>
      <c r="W83" s="9"/>
      <c r="X83" s="10"/>
      <c r="Y83" s="10"/>
      <c r="Z83" s="11"/>
      <c r="AA83" s="12"/>
      <c r="AB83" s="1"/>
      <c r="AC83" s="1"/>
      <c r="AD83" s="1"/>
      <c r="AE83" s="1"/>
      <c r="AF83" s="1"/>
      <c r="AG83" s="1"/>
      <c r="AH83" s="1"/>
      <c r="AI83" s="1"/>
    </row>
    <row r="84" spans="1:35" ht="15.75" customHeight="1" x14ac:dyDescent="0.25">
      <c r="A84" s="167"/>
      <c r="B84" s="168"/>
      <c r="C84" s="169"/>
      <c r="D84" s="170"/>
      <c r="E84" s="171"/>
      <c r="F84" s="172"/>
      <c r="G84" s="171"/>
      <c r="H84" s="172"/>
      <c r="I84" s="171"/>
      <c r="J84" s="171"/>
      <c r="K84" s="171"/>
      <c r="L84" s="172"/>
      <c r="M84" s="171"/>
      <c r="N84" s="175"/>
      <c r="O84" s="175"/>
      <c r="P84" s="175"/>
      <c r="Q84" s="175"/>
      <c r="R84" s="169"/>
      <c r="S84" s="169"/>
      <c r="T84" s="169"/>
      <c r="U84" s="167"/>
      <c r="V84" s="8"/>
      <c r="W84" s="9"/>
      <c r="X84" s="10"/>
      <c r="Y84" s="10"/>
      <c r="Z84" s="11"/>
      <c r="AA84" s="12"/>
      <c r="AB84" s="1"/>
      <c r="AC84" s="1"/>
      <c r="AD84" s="1"/>
      <c r="AE84" s="1"/>
      <c r="AF84" s="1"/>
      <c r="AG84" s="1"/>
      <c r="AH84" s="1"/>
      <c r="AI84" s="1"/>
    </row>
    <row r="85" spans="1:35" ht="15.75" customHeight="1" x14ac:dyDescent="0.25">
      <c r="A85" s="167"/>
      <c r="B85" s="168"/>
      <c r="C85" s="169"/>
      <c r="D85" s="170"/>
      <c r="E85" s="171"/>
      <c r="F85" s="172"/>
      <c r="G85" s="171"/>
      <c r="H85" s="172"/>
      <c r="I85" s="171"/>
      <c r="J85" s="171"/>
      <c r="K85" s="171"/>
      <c r="L85" s="172"/>
      <c r="M85" s="171"/>
      <c r="N85" s="175"/>
      <c r="O85" s="175"/>
      <c r="P85" s="175"/>
      <c r="Q85" s="175"/>
      <c r="R85" s="169"/>
      <c r="S85" s="169"/>
      <c r="T85" s="169"/>
      <c r="U85" s="167"/>
      <c r="V85" s="8"/>
      <c r="W85" s="9"/>
      <c r="X85" s="10"/>
      <c r="Y85" s="10"/>
      <c r="Z85" s="11"/>
      <c r="AA85" s="12"/>
      <c r="AB85" s="1"/>
      <c r="AC85" s="1"/>
      <c r="AD85" s="1"/>
      <c r="AE85" s="1"/>
      <c r="AF85" s="1"/>
      <c r="AG85" s="1"/>
      <c r="AH85" s="1"/>
      <c r="AI85" s="1"/>
    </row>
    <row r="86" spans="1:35" ht="15.75" customHeight="1" x14ac:dyDescent="0.25">
      <c r="A86" s="167"/>
      <c r="B86" s="168"/>
      <c r="C86" s="169"/>
      <c r="D86" s="170"/>
      <c r="E86" s="171"/>
      <c r="F86" s="172"/>
      <c r="G86" s="171"/>
      <c r="H86" s="172"/>
      <c r="I86" s="171"/>
      <c r="J86" s="171"/>
      <c r="K86" s="171"/>
      <c r="L86" s="172"/>
      <c r="M86" s="171"/>
      <c r="N86" s="175"/>
      <c r="O86" s="175"/>
      <c r="P86" s="175"/>
      <c r="Q86" s="175"/>
      <c r="R86" s="169"/>
      <c r="S86" s="169"/>
      <c r="T86" s="169"/>
      <c r="U86" s="167"/>
      <c r="V86" s="8"/>
      <c r="W86" s="9"/>
      <c r="X86" s="10"/>
      <c r="Y86" s="10"/>
      <c r="Z86" s="11"/>
      <c r="AA86" s="12"/>
      <c r="AB86" s="1"/>
      <c r="AC86" s="1"/>
      <c r="AD86" s="1"/>
      <c r="AE86" s="1"/>
      <c r="AF86" s="1"/>
      <c r="AG86" s="1"/>
      <c r="AH86" s="1"/>
      <c r="AI86" s="1"/>
    </row>
    <row r="87" spans="1:35" ht="15.75" customHeight="1" x14ac:dyDescent="0.25">
      <c r="A87" s="167"/>
      <c r="B87" s="168"/>
      <c r="C87" s="169"/>
      <c r="D87" s="170"/>
      <c r="E87" s="171"/>
      <c r="F87" s="172"/>
      <c r="G87" s="171"/>
      <c r="H87" s="172"/>
      <c r="I87" s="171"/>
      <c r="J87" s="171"/>
      <c r="K87" s="171"/>
      <c r="L87" s="172"/>
      <c r="M87" s="171"/>
      <c r="N87" s="175"/>
      <c r="O87" s="175"/>
      <c r="P87" s="175"/>
      <c r="Q87" s="175"/>
      <c r="R87" s="169"/>
      <c r="S87" s="169"/>
      <c r="T87" s="169"/>
      <c r="U87" s="167"/>
      <c r="V87" s="8"/>
      <c r="W87" s="9"/>
      <c r="X87" s="10"/>
      <c r="Y87" s="10"/>
      <c r="Z87" s="11"/>
      <c r="AA87" s="12"/>
      <c r="AB87" s="1"/>
      <c r="AC87" s="1"/>
      <c r="AD87" s="1"/>
      <c r="AE87" s="1"/>
      <c r="AF87" s="1"/>
      <c r="AG87" s="1"/>
      <c r="AH87" s="1"/>
      <c r="AI87" s="1"/>
    </row>
    <row r="88" spans="1:35" ht="15.75" customHeight="1" x14ac:dyDescent="0.25">
      <c r="A88" s="167"/>
      <c r="B88" s="168"/>
      <c r="C88" s="169"/>
      <c r="D88" s="170"/>
      <c r="E88" s="171"/>
      <c r="F88" s="172"/>
      <c r="G88" s="171"/>
      <c r="H88" s="172"/>
      <c r="I88" s="171"/>
      <c r="J88" s="171"/>
      <c r="K88" s="171"/>
      <c r="L88" s="172"/>
      <c r="M88" s="171"/>
      <c r="N88" s="175"/>
      <c r="O88" s="175"/>
      <c r="P88" s="175"/>
      <c r="Q88" s="175"/>
      <c r="R88" s="169"/>
      <c r="S88" s="169"/>
      <c r="T88" s="169"/>
      <c r="U88" s="167"/>
      <c r="V88" s="8"/>
      <c r="W88" s="9"/>
      <c r="X88" s="10"/>
      <c r="Y88" s="10"/>
      <c r="Z88" s="11"/>
      <c r="AA88" s="12"/>
      <c r="AB88" s="1"/>
      <c r="AC88" s="1"/>
      <c r="AD88" s="1"/>
      <c r="AE88" s="1"/>
      <c r="AF88" s="1"/>
      <c r="AG88" s="1"/>
      <c r="AH88" s="1"/>
      <c r="AI88" s="1"/>
    </row>
    <row r="89" spans="1:35" ht="15.75" customHeight="1" x14ac:dyDescent="0.25">
      <c r="A89" s="167"/>
      <c r="B89" s="168"/>
      <c r="C89" s="169"/>
      <c r="D89" s="170"/>
      <c r="E89" s="171"/>
      <c r="F89" s="172"/>
      <c r="G89" s="171"/>
      <c r="H89" s="172"/>
      <c r="I89" s="171"/>
      <c r="J89" s="171"/>
      <c r="K89" s="171"/>
      <c r="L89" s="172"/>
      <c r="M89" s="171"/>
      <c r="N89" s="175"/>
      <c r="O89" s="175"/>
      <c r="P89" s="175"/>
      <c r="Q89" s="175"/>
      <c r="R89" s="169"/>
      <c r="S89" s="169"/>
      <c r="T89" s="169"/>
      <c r="U89" s="167"/>
      <c r="V89" s="8"/>
      <c r="W89" s="9"/>
      <c r="X89" s="10"/>
      <c r="Y89" s="10"/>
      <c r="Z89" s="11"/>
      <c r="AA89" s="12"/>
      <c r="AB89" s="1"/>
      <c r="AC89" s="1"/>
      <c r="AD89" s="1"/>
      <c r="AE89" s="1"/>
      <c r="AF89" s="1"/>
      <c r="AG89" s="1"/>
      <c r="AH89" s="1"/>
      <c r="AI89" s="1"/>
    </row>
    <row r="90" spans="1:35" ht="15.75" customHeight="1" x14ac:dyDescent="0.25">
      <c r="A90" s="167"/>
      <c r="B90" s="168"/>
      <c r="C90" s="169"/>
      <c r="D90" s="170"/>
      <c r="E90" s="171"/>
      <c r="F90" s="172"/>
      <c r="G90" s="171"/>
      <c r="H90" s="172"/>
      <c r="I90" s="171"/>
      <c r="J90" s="171"/>
      <c r="K90" s="171"/>
      <c r="L90" s="172"/>
      <c r="M90" s="171"/>
      <c r="N90" s="175"/>
      <c r="O90" s="175"/>
      <c r="P90" s="175"/>
      <c r="Q90" s="175"/>
      <c r="R90" s="169"/>
      <c r="S90" s="169"/>
      <c r="T90" s="169"/>
      <c r="U90" s="167"/>
      <c r="V90" s="8"/>
      <c r="W90" s="9"/>
      <c r="X90" s="10"/>
      <c r="Y90" s="10"/>
      <c r="Z90" s="11"/>
      <c r="AA90" s="12"/>
      <c r="AB90" s="1"/>
      <c r="AC90" s="1"/>
      <c r="AD90" s="1"/>
      <c r="AE90" s="1"/>
      <c r="AF90" s="1"/>
      <c r="AG90" s="1"/>
      <c r="AH90" s="1"/>
      <c r="AI90" s="1"/>
    </row>
    <row r="91" spans="1:35" ht="15.75" customHeight="1" x14ac:dyDescent="0.25">
      <c r="A91" s="167"/>
      <c r="B91" s="168"/>
      <c r="C91" s="169"/>
      <c r="D91" s="170"/>
      <c r="E91" s="171"/>
      <c r="F91" s="172"/>
      <c r="G91" s="171"/>
      <c r="H91" s="172"/>
      <c r="I91" s="171"/>
      <c r="J91" s="171"/>
      <c r="K91" s="171"/>
      <c r="L91" s="172"/>
      <c r="M91" s="171"/>
      <c r="N91" s="175"/>
      <c r="O91" s="175"/>
      <c r="P91" s="175"/>
      <c r="Q91" s="175"/>
      <c r="R91" s="169"/>
      <c r="S91" s="169"/>
      <c r="T91" s="169"/>
      <c r="U91" s="167"/>
      <c r="V91" s="8"/>
      <c r="W91" s="9"/>
      <c r="X91" s="10"/>
      <c r="Y91" s="10"/>
      <c r="Z91" s="11"/>
      <c r="AA91" s="12"/>
      <c r="AB91" s="1"/>
      <c r="AC91" s="1"/>
      <c r="AD91" s="1"/>
      <c r="AE91" s="1"/>
      <c r="AF91" s="1"/>
      <c r="AG91" s="1"/>
      <c r="AH91" s="1"/>
      <c r="AI91" s="1"/>
    </row>
    <row r="92" spans="1:35" ht="15.75" customHeight="1" x14ac:dyDescent="0.25">
      <c r="A92" s="167"/>
      <c r="B92" s="168"/>
      <c r="C92" s="169"/>
      <c r="D92" s="170"/>
      <c r="E92" s="171"/>
      <c r="F92" s="172"/>
      <c r="G92" s="171"/>
      <c r="H92" s="172"/>
      <c r="I92" s="171"/>
      <c r="J92" s="171"/>
      <c r="K92" s="171"/>
      <c r="L92" s="172"/>
      <c r="M92" s="171"/>
      <c r="N92" s="175"/>
      <c r="O92" s="175"/>
      <c r="P92" s="175"/>
      <c r="Q92" s="175"/>
      <c r="R92" s="169"/>
      <c r="S92" s="169"/>
      <c r="T92" s="169"/>
      <c r="U92" s="167"/>
      <c r="V92" s="8"/>
      <c r="W92" s="9"/>
      <c r="X92" s="10"/>
      <c r="Y92" s="10"/>
      <c r="Z92" s="11"/>
      <c r="AA92" s="12"/>
      <c r="AB92" s="1"/>
      <c r="AC92" s="1"/>
      <c r="AD92" s="1"/>
      <c r="AE92" s="1"/>
      <c r="AF92" s="1"/>
      <c r="AG92" s="1"/>
      <c r="AH92" s="1"/>
      <c r="AI92" s="1"/>
    </row>
    <row r="93" spans="1:35" ht="15.75" customHeight="1" x14ac:dyDescent="0.25">
      <c r="A93" s="167"/>
      <c r="B93" s="168"/>
      <c r="C93" s="169"/>
      <c r="D93" s="170"/>
      <c r="E93" s="171"/>
      <c r="F93" s="172"/>
      <c r="G93" s="171"/>
      <c r="H93" s="172"/>
      <c r="I93" s="171"/>
      <c r="J93" s="171"/>
      <c r="K93" s="171"/>
      <c r="L93" s="172"/>
      <c r="M93" s="171"/>
      <c r="N93" s="175"/>
      <c r="O93" s="175"/>
      <c r="P93" s="175"/>
      <c r="Q93" s="175"/>
      <c r="R93" s="169"/>
      <c r="S93" s="169"/>
      <c r="T93" s="169"/>
      <c r="U93" s="167"/>
      <c r="V93" s="8"/>
      <c r="W93" s="9"/>
      <c r="X93" s="10"/>
      <c r="Y93" s="10"/>
      <c r="Z93" s="11"/>
      <c r="AA93" s="12"/>
      <c r="AB93" s="1"/>
      <c r="AC93" s="1"/>
      <c r="AD93" s="1"/>
      <c r="AE93" s="1"/>
      <c r="AF93" s="1"/>
      <c r="AG93" s="1"/>
      <c r="AH93" s="1"/>
      <c r="AI93" s="1"/>
    </row>
    <row r="94" spans="1:35" ht="15.75" customHeight="1" x14ac:dyDescent="0.25">
      <c r="A94" s="167"/>
      <c r="B94" s="168"/>
      <c r="C94" s="169"/>
      <c r="D94" s="170"/>
      <c r="E94" s="171"/>
      <c r="F94" s="172"/>
      <c r="G94" s="171"/>
      <c r="H94" s="172"/>
      <c r="I94" s="171"/>
      <c r="J94" s="171"/>
      <c r="K94" s="171"/>
      <c r="L94" s="172"/>
      <c r="M94" s="171"/>
      <c r="N94" s="175"/>
      <c r="O94" s="175"/>
      <c r="P94" s="175"/>
      <c r="Q94" s="175"/>
      <c r="R94" s="169"/>
      <c r="S94" s="169"/>
      <c r="T94" s="169"/>
      <c r="U94" s="167"/>
      <c r="V94" s="8"/>
      <c r="W94" s="9"/>
      <c r="X94" s="10"/>
      <c r="Y94" s="10"/>
      <c r="Z94" s="11"/>
      <c r="AA94" s="12"/>
      <c r="AB94" s="1"/>
      <c r="AC94" s="1"/>
      <c r="AD94" s="1"/>
      <c r="AE94" s="1"/>
      <c r="AF94" s="1"/>
      <c r="AG94" s="1"/>
      <c r="AH94" s="1"/>
      <c r="AI94" s="1"/>
    </row>
    <row r="95" spans="1:35" ht="15.75" customHeight="1" x14ac:dyDescent="0.25">
      <c r="A95" s="167"/>
      <c r="B95" s="168"/>
      <c r="C95" s="169"/>
      <c r="D95" s="170"/>
      <c r="E95" s="171"/>
      <c r="F95" s="172"/>
      <c r="G95" s="171"/>
      <c r="H95" s="172"/>
      <c r="I95" s="171"/>
      <c r="J95" s="171"/>
      <c r="K95" s="171"/>
      <c r="L95" s="172"/>
      <c r="M95" s="171"/>
      <c r="N95" s="175"/>
      <c r="O95" s="175"/>
      <c r="P95" s="175"/>
      <c r="Q95" s="175"/>
      <c r="R95" s="169"/>
      <c r="S95" s="169"/>
      <c r="T95" s="169"/>
      <c r="U95" s="167"/>
      <c r="V95" s="8"/>
      <c r="W95" s="9"/>
      <c r="X95" s="10"/>
      <c r="Y95" s="10"/>
      <c r="Z95" s="11"/>
      <c r="AA95" s="12"/>
      <c r="AB95" s="1"/>
      <c r="AC95" s="1"/>
      <c r="AD95" s="1"/>
      <c r="AE95" s="1"/>
      <c r="AF95" s="1"/>
      <c r="AG95" s="1"/>
      <c r="AH95" s="1"/>
      <c r="AI95" s="1"/>
    </row>
    <row r="96" spans="1:35" ht="15.75" customHeight="1" x14ac:dyDescent="0.25">
      <c r="A96" s="167"/>
      <c r="B96" s="168"/>
      <c r="C96" s="169"/>
      <c r="D96" s="170"/>
      <c r="E96" s="171"/>
      <c r="F96" s="172"/>
      <c r="G96" s="171"/>
      <c r="H96" s="172"/>
      <c r="I96" s="171"/>
      <c r="J96" s="171"/>
      <c r="K96" s="171"/>
      <c r="L96" s="172"/>
      <c r="M96" s="171"/>
      <c r="N96" s="175"/>
      <c r="O96" s="175"/>
      <c r="P96" s="175"/>
      <c r="Q96" s="175"/>
      <c r="R96" s="169"/>
      <c r="S96" s="169"/>
      <c r="T96" s="169"/>
      <c r="U96" s="167"/>
      <c r="V96" s="8"/>
      <c r="W96" s="9"/>
      <c r="X96" s="10"/>
      <c r="Y96" s="10"/>
      <c r="Z96" s="11"/>
      <c r="AA96" s="12"/>
      <c r="AB96" s="1"/>
      <c r="AC96" s="1"/>
      <c r="AD96" s="1"/>
      <c r="AE96" s="1"/>
      <c r="AF96" s="1"/>
      <c r="AG96" s="1"/>
      <c r="AH96" s="1"/>
      <c r="AI96" s="1"/>
    </row>
    <row r="97" spans="1:35" ht="15.75" customHeight="1" x14ac:dyDescent="0.25">
      <c r="A97" s="167"/>
      <c r="B97" s="168"/>
      <c r="C97" s="169"/>
      <c r="D97" s="170"/>
      <c r="E97" s="171"/>
      <c r="F97" s="172"/>
      <c r="G97" s="171"/>
      <c r="H97" s="172"/>
      <c r="I97" s="171"/>
      <c r="J97" s="171"/>
      <c r="K97" s="171"/>
      <c r="L97" s="172"/>
      <c r="M97" s="171"/>
      <c r="N97" s="175"/>
      <c r="O97" s="175"/>
      <c r="P97" s="175"/>
      <c r="Q97" s="175"/>
      <c r="R97" s="169"/>
      <c r="S97" s="169"/>
      <c r="T97" s="169"/>
      <c r="U97" s="167"/>
      <c r="V97" s="8"/>
      <c r="W97" s="9"/>
      <c r="X97" s="10"/>
      <c r="Y97" s="10"/>
      <c r="Z97" s="11"/>
      <c r="AA97" s="12"/>
      <c r="AB97" s="1"/>
      <c r="AC97" s="1"/>
      <c r="AD97" s="1"/>
      <c r="AE97" s="1"/>
      <c r="AF97" s="1"/>
      <c r="AG97" s="1"/>
      <c r="AH97" s="1"/>
      <c r="AI97" s="1"/>
    </row>
    <row r="98" spans="1:35" ht="15.75" customHeight="1" x14ac:dyDescent="0.25">
      <c r="A98" s="167"/>
      <c r="B98" s="168"/>
      <c r="C98" s="169"/>
      <c r="D98" s="170"/>
      <c r="E98" s="171"/>
      <c r="F98" s="172"/>
      <c r="G98" s="171"/>
      <c r="H98" s="172"/>
      <c r="I98" s="171"/>
      <c r="J98" s="171"/>
      <c r="K98" s="171"/>
      <c r="L98" s="172"/>
      <c r="M98" s="171"/>
      <c r="N98" s="175"/>
      <c r="O98" s="175"/>
      <c r="P98" s="175"/>
      <c r="Q98" s="175"/>
      <c r="R98" s="169"/>
      <c r="S98" s="169"/>
      <c r="T98" s="169"/>
      <c r="U98" s="167"/>
      <c r="V98" s="8"/>
      <c r="W98" s="9"/>
      <c r="X98" s="10"/>
      <c r="Y98" s="10"/>
      <c r="Z98" s="11"/>
      <c r="AA98" s="12"/>
      <c r="AB98" s="1"/>
      <c r="AC98" s="1"/>
      <c r="AD98" s="1"/>
      <c r="AE98" s="1"/>
      <c r="AF98" s="1"/>
      <c r="AG98" s="1"/>
      <c r="AH98" s="1"/>
      <c r="AI98" s="1"/>
    </row>
    <row r="99" spans="1:35" ht="15.75" customHeight="1" x14ac:dyDescent="0.25">
      <c r="A99" s="167"/>
      <c r="B99" s="168"/>
      <c r="C99" s="169"/>
      <c r="D99" s="170"/>
      <c r="E99" s="171"/>
      <c r="F99" s="172"/>
      <c r="G99" s="171"/>
      <c r="H99" s="172"/>
      <c r="I99" s="171"/>
      <c r="J99" s="171"/>
      <c r="K99" s="171"/>
      <c r="L99" s="172"/>
      <c r="M99" s="171"/>
      <c r="N99" s="175"/>
      <c r="O99" s="175"/>
      <c r="P99" s="175"/>
      <c r="Q99" s="175"/>
      <c r="R99" s="169"/>
      <c r="S99" s="169"/>
      <c r="T99" s="169"/>
      <c r="U99" s="167"/>
      <c r="V99" s="8"/>
      <c r="W99" s="9"/>
      <c r="X99" s="10"/>
      <c r="Y99" s="10"/>
      <c r="Z99" s="11"/>
      <c r="AA99" s="12"/>
      <c r="AB99" s="1"/>
      <c r="AC99" s="1"/>
      <c r="AD99" s="1"/>
      <c r="AE99" s="1"/>
      <c r="AF99" s="1"/>
      <c r="AG99" s="1"/>
      <c r="AH99" s="1"/>
      <c r="AI99" s="1"/>
    </row>
    <row r="100" spans="1:35" ht="15.75" customHeight="1" x14ac:dyDescent="0.25">
      <c r="A100" s="167"/>
      <c r="B100" s="168"/>
      <c r="C100" s="169"/>
      <c r="D100" s="170"/>
      <c r="E100" s="171"/>
      <c r="F100" s="172"/>
      <c r="G100" s="171"/>
      <c r="H100" s="172"/>
      <c r="I100" s="171"/>
      <c r="J100" s="171"/>
      <c r="K100" s="171"/>
      <c r="L100" s="172"/>
      <c r="M100" s="171"/>
      <c r="N100" s="175"/>
      <c r="O100" s="175"/>
      <c r="P100" s="175"/>
      <c r="Q100" s="175"/>
      <c r="R100" s="169"/>
      <c r="S100" s="169"/>
      <c r="T100" s="169"/>
      <c r="U100" s="167"/>
      <c r="V100" s="8"/>
      <c r="W100" s="9"/>
      <c r="X100" s="10"/>
      <c r="Y100" s="10"/>
      <c r="Z100" s="11"/>
      <c r="AA100" s="12"/>
      <c r="AB100" s="1"/>
      <c r="AC100" s="1"/>
      <c r="AD100" s="1"/>
      <c r="AE100" s="1"/>
      <c r="AF100" s="1"/>
      <c r="AG100" s="1"/>
      <c r="AH100" s="1"/>
      <c r="AI100" s="1"/>
    </row>
    <row r="101" spans="1:35" ht="15.75" customHeight="1" x14ac:dyDescent="0.25">
      <c r="A101" s="167"/>
      <c r="B101" s="168"/>
      <c r="C101" s="169"/>
      <c r="D101" s="170"/>
      <c r="E101" s="171"/>
      <c r="F101" s="172"/>
      <c r="G101" s="171"/>
      <c r="H101" s="172"/>
      <c r="I101" s="171"/>
      <c r="J101" s="171"/>
      <c r="K101" s="171"/>
      <c r="L101" s="172"/>
      <c r="M101" s="171"/>
      <c r="N101" s="175"/>
      <c r="O101" s="175"/>
      <c r="P101" s="175"/>
      <c r="Q101" s="175"/>
      <c r="R101" s="169"/>
      <c r="S101" s="169"/>
      <c r="T101" s="169"/>
      <c r="U101" s="167"/>
      <c r="V101" s="8"/>
      <c r="W101" s="9"/>
      <c r="X101" s="10"/>
      <c r="Y101" s="10"/>
      <c r="Z101" s="11"/>
      <c r="AA101" s="12"/>
      <c r="AB101" s="1"/>
      <c r="AC101" s="1"/>
      <c r="AD101" s="1"/>
      <c r="AE101" s="1"/>
      <c r="AF101" s="1"/>
      <c r="AG101" s="1"/>
      <c r="AH101" s="1"/>
      <c r="AI101" s="1"/>
    </row>
    <row r="102" spans="1:35" ht="15.75" customHeight="1" x14ac:dyDescent="0.25">
      <c r="A102" s="167"/>
      <c r="B102" s="168"/>
      <c r="C102" s="169"/>
      <c r="D102" s="170"/>
      <c r="E102" s="171"/>
      <c r="F102" s="172"/>
      <c r="G102" s="171"/>
      <c r="H102" s="172"/>
      <c r="I102" s="171"/>
      <c r="J102" s="171"/>
      <c r="K102" s="171"/>
      <c r="L102" s="172"/>
      <c r="M102" s="171"/>
      <c r="N102" s="175"/>
      <c r="O102" s="175"/>
      <c r="P102" s="175"/>
      <c r="Q102" s="175"/>
      <c r="R102" s="169"/>
      <c r="S102" s="169"/>
      <c r="T102" s="169"/>
      <c r="U102" s="167"/>
      <c r="V102" s="8"/>
      <c r="W102" s="9"/>
      <c r="X102" s="10"/>
      <c r="Y102" s="10"/>
      <c r="Z102" s="11"/>
      <c r="AA102" s="12"/>
      <c r="AB102" s="1"/>
      <c r="AC102" s="1"/>
      <c r="AD102" s="1"/>
      <c r="AE102" s="1"/>
      <c r="AF102" s="1"/>
      <c r="AG102" s="1"/>
      <c r="AH102" s="1"/>
      <c r="AI102" s="1"/>
    </row>
    <row r="103" spans="1:35" ht="15.75" customHeight="1" x14ac:dyDescent="0.25">
      <c r="A103" s="167"/>
      <c r="B103" s="168"/>
      <c r="C103" s="169"/>
      <c r="D103" s="170"/>
      <c r="E103" s="171"/>
      <c r="F103" s="172"/>
      <c r="G103" s="171"/>
      <c r="H103" s="172"/>
      <c r="I103" s="171"/>
      <c r="J103" s="171"/>
      <c r="K103" s="171"/>
      <c r="L103" s="172"/>
      <c r="M103" s="171"/>
      <c r="N103" s="175"/>
      <c r="O103" s="175"/>
      <c r="P103" s="175"/>
      <c r="Q103" s="175"/>
      <c r="R103" s="169"/>
      <c r="S103" s="169"/>
      <c r="T103" s="169"/>
      <c r="U103" s="167"/>
      <c r="V103" s="8"/>
      <c r="W103" s="9"/>
      <c r="X103" s="10"/>
      <c r="Y103" s="10"/>
      <c r="Z103" s="11"/>
      <c r="AA103" s="12"/>
      <c r="AB103" s="1"/>
      <c r="AC103" s="1"/>
      <c r="AD103" s="1"/>
      <c r="AE103" s="1"/>
      <c r="AF103" s="1"/>
      <c r="AG103" s="1"/>
      <c r="AH103" s="1"/>
      <c r="AI103" s="1"/>
    </row>
    <row r="104" spans="1:35" ht="15.75" customHeight="1" x14ac:dyDescent="0.25">
      <c r="A104" s="167"/>
      <c r="B104" s="168"/>
      <c r="C104" s="169"/>
      <c r="D104" s="170"/>
      <c r="E104" s="171"/>
      <c r="F104" s="172"/>
      <c r="G104" s="171"/>
      <c r="H104" s="172"/>
      <c r="I104" s="171"/>
      <c r="J104" s="171"/>
      <c r="K104" s="171"/>
      <c r="L104" s="172"/>
      <c r="M104" s="171"/>
      <c r="N104" s="175"/>
      <c r="O104" s="175"/>
      <c r="P104" s="175"/>
      <c r="Q104" s="175"/>
      <c r="R104" s="169"/>
      <c r="S104" s="169"/>
      <c r="T104" s="169"/>
      <c r="U104" s="167"/>
      <c r="V104" s="8"/>
      <c r="W104" s="9"/>
      <c r="X104" s="10"/>
      <c r="Y104" s="10"/>
      <c r="Z104" s="11"/>
      <c r="AA104" s="12"/>
      <c r="AB104" s="1"/>
      <c r="AC104" s="1"/>
      <c r="AD104" s="1"/>
      <c r="AE104" s="1"/>
      <c r="AF104" s="1"/>
      <c r="AG104" s="1"/>
      <c r="AH104" s="1"/>
      <c r="AI104" s="1"/>
    </row>
    <row r="105" spans="1:35" ht="15.75" customHeight="1" x14ac:dyDescent="0.25">
      <c r="A105" s="167"/>
      <c r="B105" s="168"/>
      <c r="C105" s="169"/>
      <c r="D105" s="170"/>
      <c r="E105" s="171"/>
      <c r="F105" s="172"/>
      <c r="G105" s="171"/>
      <c r="H105" s="172"/>
      <c r="I105" s="171"/>
      <c r="J105" s="171"/>
      <c r="K105" s="171"/>
      <c r="L105" s="172"/>
      <c r="M105" s="171"/>
      <c r="N105" s="175"/>
      <c r="O105" s="175"/>
      <c r="P105" s="175"/>
      <c r="Q105" s="175"/>
      <c r="R105" s="169"/>
      <c r="S105" s="169"/>
      <c r="T105" s="169"/>
      <c r="U105" s="167"/>
      <c r="V105" s="8"/>
      <c r="W105" s="9"/>
      <c r="X105" s="10"/>
      <c r="Y105" s="10"/>
      <c r="Z105" s="11"/>
      <c r="AA105" s="12"/>
      <c r="AB105" s="1"/>
      <c r="AC105" s="1"/>
      <c r="AD105" s="1"/>
      <c r="AE105" s="1"/>
      <c r="AF105" s="1"/>
      <c r="AG105" s="1"/>
      <c r="AH105" s="1"/>
      <c r="AI105" s="1"/>
    </row>
    <row r="106" spans="1:35" ht="15.75" customHeight="1" x14ac:dyDescent="0.25">
      <c r="A106" s="167"/>
      <c r="B106" s="168"/>
      <c r="C106" s="169"/>
      <c r="D106" s="170"/>
      <c r="E106" s="171"/>
      <c r="F106" s="172"/>
      <c r="G106" s="171"/>
      <c r="H106" s="172"/>
      <c r="I106" s="171"/>
      <c r="J106" s="171"/>
      <c r="K106" s="171"/>
      <c r="L106" s="172"/>
      <c r="M106" s="171"/>
      <c r="N106" s="175"/>
      <c r="O106" s="175"/>
      <c r="P106" s="175"/>
      <c r="Q106" s="175"/>
      <c r="R106" s="169"/>
      <c r="S106" s="169"/>
      <c r="T106" s="169"/>
      <c r="U106" s="167"/>
      <c r="V106" s="8"/>
      <c r="W106" s="9"/>
      <c r="X106" s="10"/>
      <c r="Y106" s="10"/>
      <c r="Z106" s="11"/>
      <c r="AA106" s="12"/>
      <c r="AB106" s="1"/>
      <c r="AC106" s="1"/>
      <c r="AD106" s="1"/>
      <c r="AE106" s="1"/>
      <c r="AF106" s="1"/>
      <c r="AG106" s="1"/>
      <c r="AH106" s="1"/>
      <c r="AI106" s="1"/>
    </row>
    <row r="107" spans="1:35" ht="15.75" customHeight="1" x14ac:dyDescent="0.25">
      <c r="A107" s="167"/>
      <c r="B107" s="168"/>
      <c r="C107" s="169"/>
      <c r="D107" s="170"/>
      <c r="E107" s="171"/>
      <c r="F107" s="172"/>
      <c r="G107" s="171"/>
      <c r="H107" s="172"/>
      <c r="I107" s="171"/>
      <c r="J107" s="171"/>
      <c r="K107" s="171"/>
      <c r="L107" s="172"/>
      <c r="M107" s="171"/>
      <c r="N107" s="175"/>
      <c r="O107" s="175"/>
      <c r="P107" s="175"/>
      <c r="Q107" s="175"/>
      <c r="R107" s="169"/>
      <c r="S107" s="169"/>
      <c r="T107" s="169"/>
      <c r="U107" s="167"/>
      <c r="V107" s="8"/>
      <c r="W107" s="9"/>
      <c r="X107" s="10"/>
      <c r="Y107" s="10"/>
      <c r="Z107" s="11"/>
      <c r="AA107" s="12"/>
      <c r="AB107" s="1"/>
      <c r="AC107" s="1"/>
      <c r="AD107" s="1"/>
      <c r="AE107" s="1"/>
      <c r="AF107" s="1"/>
      <c r="AG107" s="1"/>
      <c r="AH107" s="1"/>
      <c r="AI107" s="1"/>
    </row>
    <row r="108" spans="1:35" ht="15.75" customHeight="1" x14ac:dyDescent="0.25">
      <c r="A108" s="167"/>
      <c r="B108" s="168"/>
      <c r="C108" s="169"/>
      <c r="D108" s="170"/>
      <c r="E108" s="171"/>
      <c r="F108" s="172"/>
      <c r="G108" s="171"/>
      <c r="H108" s="172"/>
      <c r="I108" s="171"/>
      <c r="J108" s="171"/>
      <c r="K108" s="171"/>
      <c r="L108" s="172"/>
      <c r="M108" s="171"/>
      <c r="N108" s="175"/>
      <c r="O108" s="175"/>
      <c r="P108" s="175"/>
      <c r="Q108" s="175"/>
      <c r="R108" s="169"/>
      <c r="S108" s="169"/>
      <c r="T108" s="169"/>
      <c r="U108" s="167"/>
      <c r="V108" s="8"/>
      <c r="W108" s="9"/>
      <c r="X108" s="10"/>
      <c r="Y108" s="10"/>
      <c r="Z108" s="11"/>
      <c r="AA108" s="12"/>
      <c r="AB108" s="1"/>
      <c r="AC108" s="1"/>
      <c r="AD108" s="1"/>
      <c r="AE108" s="1"/>
      <c r="AF108" s="1"/>
      <c r="AG108" s="1"/>
      <c r="AH108" s="1"/>
      <c r="AI108" s="1"/>
    </row>
    <row r="109" spans="1:35" ht="15.75" customHeight="1" x14ac:dyDescent="0.25">
      <c r="A109" s="167"/>
      <c r="B109" s="168"/>
      <c r="C109" s="169"/>
      <c r="D109" s="170"/>
      <c r="E109" s="171"/>
      <c r="F109" s="172"/>
      <c r="G109" s="171"/>
      <c r="H109" s="172"/>
      <c r="I109" s="171"/>
      <c r="J109" s="171"/>
      <c r="K109" s="171"/>
      <c r="L109" s="172"/>
      <c r="M109" s="171"/>
      <c r="N109" s="175"/>
      <c r="O109" s="175"/>
      <c r="P109" s="175"/>
      <c r="Q109" s="175"/>
      <c r="R109" s="169"/>
      <c r="S109" s="169"/>
      <c r="T109" s="169"/>
      <c r="U109" s="167"/>
      <c r="V109" s="8"/>
      <c r="W109" s="9"/>
      <c r="X109" s="10"/>
      <c r="Y109" s="10"/>
      <c r="Z109" s="11"/>
      <c r="AA109" s="12"/>
      <c r="AB109" s="1"/>
      <c r="AC109" s="1"/>
      <c r="AD109" s="1"/>
      <c r="AE109" s="1"/>
      <c r="AF109" s="1"/>
      <c r="AG109" s="1"/>
      <c r="AH109" s="1"/>
      <c r="AI109" s="1"/>
    </row>
    <row r="110" spans="1:35" ht="15.75" customHeight="1" x14ac:dyDescent="0.25">
      <c r="A110" s="167"/>
      <c r="B110" s="168"/>
      <c r="C110" s="169"/>
      <c r="D110" s="170"/>
      <c r="E110" s="171"/>
      <c r="F110" s="172"/>
      <c r="G110" s="171"/>
      <c r="H110" s="172"/>
      <c r="I110" s="171"/>
      <c r="J110" s="171"/>
      <c r="K110" s="171"/>
      <c r="L110" s="172"/>
      <c r="M110" s="171"/>
      <c r="N110" s="175"/>
      <c r="O110" s="175"/>
      <c r="P110" s="175"/>
      <c r="Q110" s="175"/>
      <c r="R110" s="169"/>
      <c r="S110" s="169"/>
      <c r="T110" s="169"/>
      <c r="U110" s="167"/>
      <c r="V110" s="8"/>
      <c r="W110" s="9"/>
      <c r="X110" s="10"/>
      <c r="Y110" s="10"/>
      <c r="Z110" s="11"/>
      <c r="AA110" s="12"/>
      <c r="AB110" s="1"/>
      <c r="AC110" s="1"/>
      <c r="AD110" s="1"/>
      <c r="AE110" s="1"/>
      <c r="AF110" s="1"/>
      <c r="AG110" s="1"/>
      <c r="AH110" s="1"/>
      <c r="AI110" s="1"/>
    </row>
    <row r="111" spans="1:35" ht="15.75" customHeight="1" x14ac:dyDescent="0.25">
      <c r="A111" s="167"/>
      <c r="B111" s="168"/>
      <c r="C111" s="169"/>
      <c r="D111" s="170"/>
      <c r="E111" s="171"/>
      <c r="F111" s="172"/>
      <c r="G111" s="171"/>
      <c r="H111" s="172"/>
      <c r="I111" s="171"/>
      <c r="J111" s="171"/>
      <c r="K111" s="171"/>
      <c r="L111" s="172"/>
      <c r="M111" s="171"/>
      <c r="N111" s="175"/>
      <c r="O111" s="175"/>
      <c r="P111" s="175"/>
      <c r="Q111" s="175"/>
      <c r="R111" s="169"/>
      <c r="S111" s="169"/>
      <c r="T111" s="169"/>
      <c r="U111" s="167"/>
      <c r="V111" s="8"/>
      <c r="W111" s="9"/>
      <c r="X111" s="10"/>
      <c r="Y111" s="10"/>
      <c r="Z111" s="11"/>
      <c r="AA111" s="12"/>
      <c r="AB111" s="1"/>
      <c r="AC111" s="1"/>
      <c r="AD111" s="1"/>
      <c r="AE111" s="1"/>
      <c r="AF111" s="1"/>
      <c r="AG111" s="1"/>
      <c r="AH111" s="1"/>
      <c r="AI111" s="1"/>
    </row>
    <row r="112" spans="1:35" ht="15.75" customHeight="1" x14ac:dyDescent="0.25">
      <c r="A112" s="167"/>
      <c r="B112" s="168"/>
      <c r="C112" s="169"/>
      <c r="D112" s="170"/>
      <c r="E112" s="171"/>
      <c r="F112" s="172"/>
      <c r="G112" s="171"/>
      <c r="H112" s="172"/>
      <c r="I112" s="171"/>
      <c r="J112" s="171"/>
      <c r="K112" s="171"/>
      <c r="L112" s="172"/>
      <c r="M112" s="171"/>
      <c r="N112" s="175"/>
      <c r="O112" s="175"/>
      <c r="P112" s="175"/>
      <c r="Q112" s="175"/>
      <c r="R112" s="169"/>
      <c r="S112" s="169"/>
      <c r="T112" s="169"/>
      <c r="U112" s="167"/>
      <c r="V112" s="8"/>
      <c r="W112" s="9"/>
      <c r="X112" s="10"/>
      <c r="Y112" s="10"/>
      <c r="Z112" s="11"/>
      <c r="AA112" s="12"/>
      <c r="AB112" s="1"/>
      <c r="AC112" s="1"/>
      <c r="AD112" s="1"/>
      <c r="AE112" s="1"/>
      <c r="AF112" s="1"/>
      <c r="AG112" s="1"/>
      <c r="AH112" s="1"/>
      <c r="AI112" s="1"/>
    </row>
    <row r="113" spans="1:35" ht="15.75" customHeight="1" x14ac:dyDescent="0.25">
      <c r="A113" s="167"/>
      <c r="B113" s="168"/>
      <c r="C113" s="169"/>
      <c r="D113" s="170"/>
      <c r="E113" s="171"/>
      <c r="F113" s="172"/>
      <c r="G113" s="171"/>
      <c r="H113" s="172"/>
      <c r="I113" s="171"/>
      <c r="J113" s="171"/>
      <c r="K113" s="171"/>
      <c r="L113" s="172"/>
      <c r="M113" s="171"/>
      <c r="N113" s="175"/>
      <c r="O113" s="175"/>
      <c r="P113" s="175"/>
      <c r="Q113" s="175"/>
      <c r="R113" s="169"/>
      <c r="S113" s="169"/>
      <c r="T113" s="169"/>
      <c r="U113" s="167"/>
      <c r="V113" s="8"/>
      <c r="W113" s="9"/>
      <c r="X113" s="10"/>
      <c r="Y113" s="10"/>
      <c r="Z113" s="11"/>
      <c r="AA113" s="12"/>
      <c r="AB113" s="1"/>
      <c r="AC113" s="1"/>
      <c r="AD113" s="1"/>
      <c r="AE113" s="1"/>
      <c r="AF113" s="1"/>
      <c r="AG113" s="1"/>
      <c r="AH113" s="1"/>
      <c r="AI113" s="1"/>
    </row>
    <row r="114" spans="1:35" ht="15.75" customHeight="1" x14ac:dyDescent="0.25">
      <c r="A114" s="167"/>
      <c r="B114" s="168"/>
      <c r="C114" s="169"/>
      <c r="D114" s="170"/>
      <c r="E114" s="171"/>
      <c r="F114" s="172"/>
      <c r="G114" s="171"/>
      <c r="H114" s="172"/>
      <c r="I114" s="171"/>
      <c r="J114" s="171"/>
      <c r="K114" s="171"/>
      <c r="L114" s="172"/>
      <c r="M114" s="171"/>
      <c r="N114" s="175"/>
      <c r="O114" s="175"/>
      <c r="P114" s="175"/>
      <c r="Q114" s="175"/>
      <c r="R114" s="169"/>
      <c r="S114" s="169"/>
      <c r="T114" s="169"/>
      <c r="U114" s="167"/>
      <c r="V114" s="8"/>
      <c r="W114" s="9"/>
      <c r="X114" s="10"/>
      <c r="Y114" s="10"/>
      <c r="Z114" s="11"/>
      <c r="AA114" s="12"/>
      <c r="AB114" s="1"/>
      <c r="AC114" s="1"/>
      <c r="AD114" s="1"/>
      <c r="AE114" s="1"/>
      <c r="AF114" s="1"/>
      <c r="AG114" s="1"/>
      <c r="AH114" s="1"/>
      <c r="AI114" s="1"/>
    </row>
    <row r="115" spans="1:35" ht="15.75" customHeight="1" x14ac:dyDescent="0.25">
      <c r="A115" s="167"/>
      <c r="B115" s="168"/>
      <c r="C115" s="169"/>
      <c r="D115" s="170"/>
      <c r="E115" s="171"/>
      <c r="F115" s="172"/>
      <c r="G115" s="171"/>
      <c r="H115" s="172"/>
      <c r="I115" s="171"/>
      <c r="J115" s="171"/>
      <c r="K115" s="171"/>
      <c r="L115" s="172"/>
      <c r="M115" s="171"/>
      <c r="N115" s="175"/>
      <c r="O115" s="175"/>
      <c r="P115" s="175"/>
      <c r="Q115" s="175"/>
      <c r="R115" s="169"/>
      <c r="S115" s="169"/>
      <c r="T115" s="169"/>
      <c r="U115" s="167"/>
      <c r="V115" s="8"/>
      <c r="W115" s="9"/>
      <c r="X115" s="10"/>
      <c r="Y115" s="10"/>
      <c r="Z115" s="11"/>
      <c r="AA115" s="12"/>
      <c r="AB115" s="1"/>
      <c r="AC115" s="1"/>
      <c r="AD115" s="1"/>
      <c r="AE115" s="1"/>
      <c r="AF115" s="1"/>
      <c r="AG115" s="1"/>
      <c r="AH115" s="1"/>
      <c r="AI115" s="1"/>
    </row>
    <row r="116" spans="1:35" ht="15.75" customHeight="1" x14ac:dyDescent="0.25">
      <c r="A116" s="167"/>
      <c r="B116" s="168"/>
      <c r="C116" s="169"/>
      <c r="D116" s="170"/>
      <c r="E116" s="171"/>
      <c r="F116" s="172"/>
      <c r="G116" s="171"/>
      <c r="H116" s="172"/>
      <c r="I116" s="171"/>
      <c r="J116" s="171"/>
      <c r="K116" s="171"/>
      <c r="L116" s="172"/>
      <c r="M116" s="171"/>
      <c r="N116" s="175"/>
      <c r="O116" s="175"/>
      <c r="P116" s="175"/>
      <c r="Q116" s="175"/>
      <c r="R116" s="169"/>
      <c r="S116" s="169"/>
      <c r="T116" s="169"/>
      <c r="U116" s="167"/>
      <c r="V116" s="8"/>
      <c r="W116" s="9"/>
      <c r="X116" s="10"/>
      <c r="Y116" s="10"/>
      <c r="Z116" s="11"/>
      <c r="AA116" s="12"/>
      <c r="AB116" s="1"/>
      <c r="AC116" s="1"/>
      <c r="AD116" s="1"/>
      <c r="AE116" s="1"/>
      <c r="AF116" s="1"/>
      <c r="AG116" s="1"/>
      <c r="AH116" s="1"/>
      <c r="AI116" s="1"/>
    </row>
    <row r="117" spans="1:35" ht="15.75" customHeight="1" x14ac:dyDescent="0.25">
      <c r="A117" s="167"/>
      <c r="B117" s="168"/>
      <c r="C117" s="169"/>
      <c r="D117" s="170"/>
      <c r="E117" s="171"/>
      <c r="F117" s="172"/>
      <c r="G117" s="171"/>
      <c r="H117" s="172"/>
      <c r="I117" s="171"/>
      <c r="J117" s="171"/>
      <c r="K117" s="171"/>
      <c r="L117" s="172"/>
      <c r="M117" s="171"/>
      <c r="N117" s="175"/>
      <c r="O117" s="175"/>
      <c r="P117" s="175"/>
      <c r="Q117" s="175"/>
      <c r="R117" s="169"/>
      <c r="S117" s="169"/>
      <c r="T117" s="169"/>
      <c r="U117" s="167"/>
      <c r="V117" s="8"/>
      <c r="W117" s="9"/>
      <c r="X117" s="10"/>
      <c r="Y117" s="10"/>
      <c r="Z117" s="11"/>
      <c r="AA117" s="12"/>
      <c r="AB117" s="1"/>
      <c r="AC117" s="1"/>
      <c r="AD117" s="1"/>
      <c r="AE117" s="1"/>
      <c r="AF117" s="1"/>
      <c r="AG117" s="1"/>
      <c r="AH117" s="1"/>
      <c r="AI117" s="1"/>
    </row>
    <row r="118" spans="1:35" ht="15.75" customHeight="1" x14ac:dyDescent="0.25">
      <c r="A118" s="167"/>
      <c r="B118" s="168"/>
      <c r="C118" s="169"/>
      <c r="D118" s="170"/>
      <c r="E118" s="171"/>
      <c r="F118" s="172"/>
      <c r="G118" s="171"/>
      <c r="H118" s="172"/>
      <c r="I118" s="171"/>
      <c r="J118" s="171"/>
      <c r="K118" s="171"/>
      <c r="L118" s="172"/>
      <c r="M118" s="171"/>
      <c r="N118" s="175"/>
      <c r="O118" s="175"/>
      <c r="P118" s="175"/>
      <c r="Q118" s="175"/>
      <c r="R118" s="169"/>
      <c r="S118" s="169"/>
      <c r="T118" s="169"/>
      <c r="U118" s="167"/>
      <c r="V118" s="8"/>
      <c r="W118" s="9"/>
      <c r="X118" s="10"/>
      <c r="Y118" s="10"/>
      <c r="Z118" s="11"/>
      <c r="AA118" s="12"/>
      <c r="AB118" s="1"/>
      <c r="AC118" s="1"/>
      <c r="AD118" s="1"/>
      <c r="AE118" s="1"/>
      <c r="AF118" s="1"/>
      <c r="AG118" s="1"/>
      <c r="AH118" s="1"/>
      <c r="AI118" s="1"/>
    </row>
    <row r="119" spans="1:35" ht="15.75" customHeight="1" x14ac:dyDescent="0.25">
      <c r="A119" s="167"/>
      <c r="B119" s="168"/>
      <c r="C119" s="169"/>
      <c r="D119" s="170"/>
      <c r="E119" s="171"/>
      <c r="F119" s="172"/>
      <c r="G119" s="171"/>
      <c r="H119" s="172"/>
      <c r="I119" s="171"/>
      <c r="J119" s="171"/>
      <c r="K119" s="171"/>
      <c r="L119" s="172"/>
      <c r="M119" s="171"/>
      <c r="N119" s="175"/>
      <c r="O119" s="175"/>
      <c r="P119" s="175"/>
      <c r="Q119" s="175"/>
      <c r="R119" s="169"/>
      <c r="S119" s="169"/>
      <c r="T119" s="169"/>
      <c r="U119" s="167"/>
      <c r="V119" s="8"/>
      <c r="W119" s="9"/>
      <c r="X119" s="10"/>
      <c r="Y119" s="10"/>
      <c r="Z119" s="11"/>
      <c r="AA119" s="12"/>
      <c r="AB119" s="1"/>
      <c r="AC119" s="1"/>
      <c r="AD119" s="1"/>
      <c r="AE119" s="1"/>
      <c r="AF119" s="1"/>
      <c r="AG119" s="1"/>
      <c r="AH119" s="1"/>
      <c r="AI119" s="1"/>
    </row>
    <row r="120" spans="1:35" ht="15.75" customHeight="1" x14ac:dyDescent="0.25">
      <c r="A120" s="167"/>
      <c r="B120" s="168"/>
      <c r="C120" s="169"/>
      <c r="D120" s="170"/>
      <c r="E120" s="171"/>
      <c r="F120" s="172"/>
      <c r="G120" s="171"/>
      <c r="H120" s="172"/>
      <c r="I120" s="171"/>
      <c r="J120" s="171"/>
      <c r="K120" s="171"/>
      <c r="L120" s="172"/>
      <c r="M120" s="171"/>
      <c r="N120" s="175"/>
      <c r="O120" s="175"/>
      <c r="P120" s="175"/>
      <c r="Q120" s="175"/>
      <c r="R120" s="169"/>
      <c r="S120" s="169"/>
      <c r="T120" s="169"/>
      <c r="U120" s="167"/>
      <c r="V120" s="8"/>
      <c r="W120" s="9"/>
      <c r="X120" s="10"/>
      <c r="Y120" s="10"/>
      <c r="Z120" s="11"/>
      <c r="AA120" s="12"/>
      <c r="AB120" s="1"/>
      <c r="AC120" s="1"/>
      <c r="AD120" s="1"/>
      <c r="AE120" s="1"/>
      <c r="AF120" s="1"/>
      <c r="AG120" s="1"/>
      <c r="AH120" s="1"/>
      <c r="AI120" s="1"/>
    </row>
    <row r="121" spans="1:35" ht="15.75" customHeight="1" x14ac:dyDescent="0.25">
      <c r="A121" s="167"/>
      <c r="B121" s="168"/>
      <c r="C121" s="169"/>
      <c r="D121" s="170"/>
      <c r="E121" s="171"/>
      <c r="F121" s="172"/>
      <c r="G121" s="171"/>
      <c r="H121" s="172"/>
      <c r="I121" s="171"/>
      <c r="J121" s="171"/>
      <c r="K121" s="171"/>
      <c r="L121" s="172"/>
      <c r="M121" s="171"/>
      <c r="N121" s="175"/>
      <c r="O121" s="175"/>
      <c r="P121" s="175"/>
      <c r="Q121" s="175"/>
      <c r="R121" s="169"/>
      <c r="S121" s="169"/>
      <c r="T121" s="169"/>
      <c r="U121" s="167"/>
      <c r="V121" s="8"/>
      <c r="W121" s="9"/>
      <c r="X121" s="10"/>
      <c r="Y121" s="10"/>
      <c r="Z121" s="11"/>
      <c r="AA121" s="12"/>
      <c r="AB121" s="1"/>
      <c r="AC121" s="1"/>
      <c r="AD121" s="1"/>
      <c r="AE121" s="1"/>
      <c r="AF121" s="1"/>
      <c r="AG121" s="1"/>
      <c r="AH121" s="1"/>
      <c r="AI121" s="1"/>
    </row>
    <row r="122" spans="1:35" ht="15.75" customHeight="1" x14ac:dyDescent="0.25">
      <c r="A122" s="167"/>
      <c r="B122" s="168"/>
      <c r="C122" s="169"/>
      <c r="D122" s="170"/>
      <c r="E122" s="171"/>
      <c r="F122" s="172"/>
      <c r="G122" s="171"/>
      <c r="H122" s="172"/>
      <c r="I122" s="171"/>
      <c r="J122" s="171"/>
      <c r="K122" s="171"/>
      <c r="L122" s="172"/>
      <c r="M122" s="171"/>
      <c r="N122" s="175"/>
      <c r="O122" s="175"/>
      <c r="P122" s="175"/>
      <c r="Q122" s="175"/>
      <c r="R122" s="169"/>
      <c r="S122" s="169"/>
      <c r="T122" s="169"/>
      <c r="U122" s="167"/>
      <c r="V122" s="8"/>
      <c r="W122" s="9"/>
      <c r="X122" s="10"/>
      <c r="Y122" s="10"/>
      <c r="Z122" s="11"/>
      <c r="AA122" s="12"/>
      <c r="AB122" s="1"/>
      <c r="AC122" s="1"/>
      <c r="AD122" s="1"/>
      <c r="AE122" s="1"/>
      <c r="AF122" s="1"/>
      <c r="AG122" s="1"/>
      <c r="AH122" s="1"/>
      <c r="AI122" s="1"/>
    </row>
    <row r="123" spans="1:35" ht="15.75" customHeight="1" x14ac:dyDescent="0.25">
      <c r="A123" s="167"/>
      <c r="B123" s="168"/>
      <c r="C123" s="169"/>
      <c r="D123" s="170"/>
      <c r="E123" s="171"/>
      <c r="F123" s="172"/>
      <c r="G123" s="171"/>
      <c r="H123" s="172"/>
      <c r="I123" s="171"/>
      <c r="J123" s="171"/>
      <c r="K123" s="171"/>
      <c r="L123" s="172"/>
      <c r="M123" s="171"/>
      <c r="N123" s="175"/>
      <c r="O123" s="175"/>
      <c r="P123" s="175"/>
      <c r="Q123" s="175"/>
      <c r="R123" s="169"/>
      <c r="S123" s="169"/>
      <c r="T123" s="169"/>
      <c r="U123" s="167"/>
      <c r="V123" s="8"/>
      <c r="W123" s="9"/>
      <c r="X123" s="10"/>
      <c r="Y123" s="10"/>
      <c r="Z123" s="11"/>
      <c r="AA123" s="12"/>
      <c r="AB123" s="1"/>
      <c r="AC123" s="1"/>
      <c r="AD123" s="1"/>
      <c r="AE123" s="1"/>
      <c r="AF123" s="1"/>
      <c r="AG123" s="1"/>
      <c r="AH123" s="1"/>
      <c r="AI123" s="1"/>
    </row>
    <row r="124" spans="1:35" ht="15.75" customHeight="1" x14ac:dyDescent="0.25">
      <c r="A124" s="167"/>
      <c r="B124" s="168"/>
      <c r="C124" s="169"/>
      <c r="D124" s="170"/>
      <c r="E124" s="171"/>
      <c r="F124" s="172"/>
      <c r="G124" s="171"/>
      <c r="H124" s="172"/>
      <c r="I124" s="171"/>
      <c r="J124" s="171"/>
      <c r="K124" s="171"/>
      <c r="L124" s="172"/>
      <c r="M124" s="171"/>
      <c r="N124" s="175"/>
      <c r="O124" s="175"/>
      <c r="P124" s="175"/>
      <c r="Q124" s="175"/>
      <c r="R124" s="169"/>
      <c r="S124" s="169"/>
      <c r="T124" s="169"/>
      <c r="U124" s="167"/>
      <c r="V124" s="8"/>
      <c r="W124" s="9"/>
      <c r="X124" s="10"/>
      <c r="Y124" s="10"/>
      <c r="Z124" s="11"/>
      <c r="AA124" s="12"/>
      <c r="AB124" s="1"/>
      <c r="AC124" s="1"/>
      <c r="AD124" s="1"/>
      <c r="AE124" s="1"/>
      <c r="AF124" s="1"/>
      <c r="AG124" s="1"/>
      <c r="AH124" s="1"/>
      <c r="AI124" s="1"/>
    </row>
    <row r="125" spans="1:35" ht="15.75" customHeight="1" x14ac:dyDescent="0.25">
      <c r="A125" s="167"/>
      <c r="B125" s="168"/>
      <c r="C125" s="169"/>
      <c r="D125" s="170"/>
      <c r="E125" s="171"/>
      <c r="F125" s="172"/>
      <c r="G125" s="171"/>
      <c r="H125" s="172"/>
      <c r="I125" s="171"/>
      <c r="J125" s="171"/>
      <c r="K125" s="171"/>
      <c r="L125" s="172"/>
      <c r="M125" s="171"/>
      <c r="N125" s="175"/>
      <c r="O125" s="175"/>
      <c r="P125" s="175"/>
      <c r="Q125" s="175"/>
      <c r="R125" s="169"/>
      <c r="S125" s="169"/>
      <c r="T125" s="169"/>
      <c r="U125" s="167"/>
      <c r="V125" s="8"/>
      <c r="W125" s="9"/>
      <c r="X125" s="10"/>
      <c r="Y125" s="10"/>
      <c r="Z125" s="11"/>
      <c r="AA125" s="12"/>
      <c r="AB125" s="1"/>
      <c r="AC125" s="1"/>
      <c r="AD125" s="1"/>
      <c r="AE125" s="1"/>
      <c r="AF125" s="1"/>
      <c r="AG125" s="1"/>
      <c r="AH125" s="1"/>
      <c r="AI125" s="1"/>
    </row>
    <row r="126" spans="1:35" ht="15.75" customHeight="1" x14ac:dyDescent="0.25">
      <c r="A126" s="167"/>
      <c r="B126" s="168"/>
      <c r="C126" s="169"/>
      <c r="D126" s="170"/>
      <c r="E126" s="171"/>
      <c r="F126" s="172"/>
      <c r="G126" s="171"/>
      <c r="H126" s="172"/>
      <c r="I126" s="171"/>
      <c r="J126" s="171"/>
      <c r="K126" s="171"/>
      <c r="L126" s="172"/>
      <c r="M126" s="171"/>
      <c r="N126" s="175"/>
      <c r="O126" s="175"/>
      <c r="P126" s="175"/>
      <c r="Q126" s="175"/>
      <c r="R126" s="169"/>
      <c r="S126" s="169"/>
      <c r="T126" s="169"/>
      <c r="U126" s="167"/>
      <c r="V126" s="8"/>
      <c r="W126" s="9"/>
      <c r="X126" s="10"/>
      <c r="Y126" s="10"/>
      <c r="Z126" s="11"/>
      <c r="AA126" s="12"/>
      <c r="AB126" s="1"/>
      <c r="AC126" s="1"/>
      <c r="AD126" s="1"/>
      <c r="AE126" s="1"/>
      <c r="AF126" s="1"/>
      <c r="AG126" s="1"/>
      <c r="AH126" s="1"/>
      <c r="AI126" s="1"/>
    </row>
    <row r="127" spans="1:35" ht="15.75" customHeight="1" x14ac:dyDescent="0.25">
      <c r="A127" s="167"/>
      <c r="B127" s="168"/>
      <c r="C127" s="169"/>
      <c r="D127" s="170"/>
      <c r="E127" s="171"/>
      <c r="F127" s="172"/>
      <c r="G127" s="171"/>
      <c r="H127" s="172"/>
      <c r="I127" s="171"/>
      <c r="J127" s="171"/>
      <c r="K127" s="171"/>
      <c r="L127" s="172"/>
      <c r="M127" s="171"/>
      <c r="N127" s="175"/>
      <c r="O127" s="175"/>
      <c r="P127" s="175"/>
      <c r="Q127" s="175"/>
      <c r="R127" s="169"/>
      <c r="S127" s="169"/>
      <c r="T127" s="169"/>
      <c r="U127" s="167"/>
      <c r="V127" s="8"/>
      <c r="W127" s="9"/>
      <c r="X127" s="10"/>
      <c r="Y127" s="10"/>
      <c r="Z127" s="11"/>
      <c r="AA127" s="12"/>
      <c r="AB127" s="1"/>
      <c r="AC127" s="1"/>
      <c r="AD127" s="1"/>
      <c r="AE127" s="1"/>
      <c r="AF127" s="1"/>
      <c r="AG127" s="1"/>
      <c r="AH127" s="1"/>
      <c r="AI127" s="1"/>
    </row>
    <row r="128" spans="1:35" ht="15.75" customHeight="1" x14ac:dyDescent="0.25">
      <c r="A128" s="167"/>
      <c r="B128" s="168"/>
      <c r="C128" s="169"/>
      <c r="D128" s="170"/>
      <c r="E128" s="171"/>
      <c r="F128" s="172"/>
      <c r="G128" s="171"/>
      <c r="H128" s="172"/>
      <c r="I128" s="171"/>
      <c r="J128" s="171"/>
      <c r="K128" s="171"/>
      <c r="L128" s="172"/>
      <c r="M128" s="171"/>
      <c r="N128" s="175"/>
      <c r="O128" s="175"/>
      <c r="P128" s="175"/>
      <c r="Q128" s="175"/>
      <c r="R128" s="169"/>
      <c r="S128" s="169"/>
      <c r="T128" s="169"/>
      <c r="U128" s="167"/>
      <c r="V128" s="8"/>
      <c r="W128" s="9"/>
      <c r="X128" s="10"/>
      <c r="Y128" s="10"/>
      <c r="Z128" s="11"/>
      <c r="AA128" s="12"/>
      <c r="AB128" s="1"/>
      <c r="AC128" s="1"/>
      <c r="AD128" s="1"/>
      <c r="AE128" s="1"/>
      <c r="AF128" s="1"/>
      <c r="AG128" s="1"/>
      <c r="AH128" s="1"/>
      <c r="AI128" s="1"/>
    </row>
    <row r="129" spans="1:35" ht="15.75" customHeight="1" x14ac:dyDescent="0.25">
      <c r="A129" s="167"/>
      <c r="B129" s="168"/>
      <c r="C129" s="169"/>
      <c r="D129" s="170"/>
      <c r="E129" s="171"/>
      <c r="F129" s="172"/>
      <c r="G129" s="171"/>
      <c r="H129" s="172"/>
      <c r="I129" s="171"/>
      <c r="J129" s="171"/>
      <c r="K129" s="171"/>
      <c r="L129" s="172"/>
      <c r="M129" s="171"/>
      <c r="N129" s="175"/>
      <c r="O129" s="175"/>
      <c r="P129" s="175"/>
      <c r="Q129" s="175"/>
      <c r="R129" s="169"/>
      <c r="S129" s="169"/>
      <c r="T129" s="169"/>
      <c r="U129" s="167"/>
      <c r="V129" s="8"/>
      <c r="W129" s="9"/>
      <c r="X129" s="10"/>
      <c r="Y129" s="10"/>
      <c r="Z129" s="11"/>
      <c r="AA129" s="12"/>
      <c r="AB129" s="1"/>
      <c r="AC129" s="1"/>
      <c r="AD129" s="1"/>
      <c r="AE129" s="1"/>
      <c r="AF129" s="1"/>
      <c r="AG129" s="1"/>
      <c r="AH129" s="1"/>
      <c r="AI129" s="1"/>
    </row>
    <row r="130" spans="1:35" ht="15.75" customHeight="1" x14ac:dyDescent="0.25">
      <c r="A130" s="167"/>
      <c r="B130" s="168"/>
      <c r="C130" s="169"/>
      <c r="D130" s="170"/>
      <c r="E130" s="171"/>
      <c r="F130" s="172"/>
      <c r="G130" s="171"/>
      <c r="H130" s="172"/>
      <c r="I130" s="171"/>
      <c r="J130" s="171"/>
      <c r="K130" s="171"/>
      <c r="L130" s="172"/>
      <c r="M130" s="171"/>
      <c r="N130" s="175"/>
      <c r="O130" s="175"/>
      <c r="P130" s="175"/>
      <c r="Q130" s="175"/>
      <c r="R130" s="169"/>
      <c r="S130" s="169"/>
      <c r="T130" s="169"/>
      <c r="U130" s="167"/>
      <c r="V130" s="8"/>
      <c r="W130" s="9"/>
      <c r="X130" s="10"/>
      <c r="Y130" s="10"/>
      <c r="Z130" s="11"/>
      <c r="AA130" s="12"/>
      <c r="AB130" s="1"/>
      <c r="AC130" s="1"/>
      <c r="AD130" s="1"/>
      <c r="AE130" s="1"/>
      <c r="AF130" s="1"/>
      <c r="AG130" s="1"/>
      <c r="AH130" s="1"/>
      <c r="AI130" s="1"/>
    </row>
    <row r="131" spans="1:35" ht="15.75" customHeight="1" x14ac:dyDescent="0.25">
      <c r="A131" s="167"/>
      <c r="B131" s="168"/>
      <c r="C131" s="169"/>
      <c r="D131" s="170"/>
      <c r="E131" s="171"/>
      <c r="F131" s="172"/>
      <c r="G131" s="171"/>
      <c r="H131" s="172"/>
      <c r="I131" s="171"/>
      <c r="J131" s="171"/>
      <c r="K131" s="171"/>
      <c r="L131" s="172"/>
      <c r="M131" s="171"/>
      <c r="N131" s="175"/>
      <c r="O131" s="175"/>
      <c r="P131" s="175"/>
      <c r="Q131" s="175"/>
      <c r="R131" s="169"/>
      <c r="S131" s="169"/>
      <c r="T131" s="169"/>
      <c r="U131" s="167"/>
      <c r="V131" s="8"/>
      <c r="W131" s="9"/>
      <c r="X131" s="10"/>
      <c r="Y131" s="10"/>
      <c r="Z131" s="11"/>
      <c r="AA131" s="12"/>
      <c r="AB131" s="1"/>
      <c r="AC131" s="1"/>
      <c r="AD131" s="1"/>
      <c r="AE131" s="1"/>
      <c r="AF131" s="1"/>
      <c r="AG131" s="1"/>
      <c r="AH131" s="1"/>
      <c r="AI131" s="1"/>
    </row>
    <row r="132" spans="1:35" ht="15.75" customHeight="1" x14ac:dyDescent="0.25">
      <c r="A132" s="167"/>
      <c r="B132" s="168"/>
      <c r="C132" s="169"/>
      <c r="D132" s="170"/>
      <c r="E132" s="171"/>
      <c r="F132" s="172"/>
      <c r="G132" s="171"/>
      <c r="H132" s="172"/>
      <c r="I132" s="171"/>
      <c r="J132" s="171"/>
      <c r="K132" s="171"/>
      <c r="L132" s="172"/>
      <c r="M132" s="171"/>
      <c r="N132" s="175"/>
      <c r="O132" s="175"/>
      <c r="P132" s="175"/>
      <c r="Q132" s="175"/>
      <c r="R132" s="169"/>
      <c r="S132" s="169"/>
      <c r="T132" s="169"/>
      <c r="U132" s="167"/>
      <c r="V132" s="8"/>
      <c r="W132" s="9"/>
      <c r="X132" s="10"/>
      <c r="Y132" s="10"/>
      <c r="Z132" s="11"/>
      <c r="AA132" s="12"/>
      <c r="AB132" s="1"/>
      <c r="AC132" s="1"/>
      <c r="AD132" s="1"/>
      <c r="AE132" s="1"/>
      <c r="AF132" s="1"/>
      <c r="AG132" s="1"/>
      <c r="AH132" s="1"/>
      <c r="AI132" s="1"/>
    </row>
    <row r="133" spans="1:35" ht="15.75" customHeight="1" x14ac:dyDescent="0.25">
      <c r="A133" s="167"/>
      <c r="B133" s="168"/>
      <c r="C133" s="169"/>
      <c r="D133" s="170"/>
      <c r="E133" s="171"/>
      <c r="F133" s="172"/>
      <c r="G133" s="171"/>
      <c r="H133" s="172"/>
      <c r="I133" s="171"/>
      <c r="J133" s="171"/>
      <c r="K133" s="171"/>
      <c r="L133" s="172"/>
      <c r="M133" s="171"/>
      <c r="N133" s="175"/>
      <c r="O133" s="175"/>
      <c r="P133" s="175"/>
      <c r="Q133" s="175"/>
      <c r="R133" s="169"/>
      <c r="S133" s="169"/>
      <c r="T133" s="169"/>
      <c r="U133" s="167"/>
      <c r="V133" s="8"/>
      <c r="W133" s="9"/>
      <c r="X133" s="10"/>
      <c r="Y133" s="10"/>
      <c r="Z133" s="11"/>
      <c r="AA133" s="12"/>
      <c r="AB133" s="1"/>
      <c r="AC133" s="1"/>
      <c r="AD133" s="1"/>
      <c r="AE133" s="1"/>
      <c r="AF133" s="1"/>
      <c r="AG133" s="1"/>
      <c r="AH133" s="1"/>
      <c r="AI133" s="1"/>
    </row>
    <row r="134" spans="1:35" ht="15.75" customHeight="1" x14ac:dyDescent="0.25">
      <c r="A134" s="167"/>
      <c r="B134" s="168"/>
      <c r="C134" s="169"/>
      <c r="D134" s="170"/>
      <c r="E134" s="171"/>
      <c r="F134" s="172"/>
      <c r="G134" s="171"/>
      <c r="H134" s="172"/>
      <c r="I134" s="171"/>
      <c r="J134" s="171"/>
      <c r="K134" s="171"/>
      <c r="L134" s="172"/>
      <c r="M134" s="171"/>
      <c r="N134" s="175"/>
      <c r="O134" s="175"/>
      <c r="P134" s="175"/>
      <c r="Q134" s="175"/>
      <c r="R134" s="169"/>
      <c r="S134" s="169"/>
      <c r="T134" s="169"/>
      <c r="U134" s="167"/>
      <c r="V134" s="8"/>
      <c r="W134" s="9"/>
      <c r="X134" s="10"/>
      <c r="Y134" s="10"/>
      <c r="Z134" s="11"/>
      <c r="AA134" s="12"/>
      <c r="AB134" s="1"/>
      <c r="AC134" s="1"/>
      <c r="AD134" s="1"/>
      <c r="AE134" s="1"/>
      <c r="AF134" s="1"/>
      <c r="AG134" s="1"/>
      <c r="AH134" s="1"/>
      <c r="AI134" s="1"/>
    </row>
    <row r="135" spans="1:35" ht="15.75" customHeight="1" x14ac:dyDescent="0.25">
      <c r="A135" s="167"/>
      <c r="B135" s="168"/>
      <c r="C135" s="169"/>
      <c r="D135" s="170"/>
      <c r="E135" s="171"/>
      <c r="F135" s="172"/>
      <c r="G135" s="171"/>
      <c r="H135" s="172"/>
      <c r="I135" s="171"/>
      <c r="J135" s="171"/>
      <c r="K135" s="171"/>
      <c r="L135" s="172"/>
      <c r="M135" s="171"/>
      <c r="N135" s="175"/>
      <c r="O135" s="175"/>
      <c r="P135" s="175"/>
      <c r="Q135" s="175"/>
      <c r="R135" s="169"/>
      <c r="S135" s="169"/>
      <c r="T135" s="169"/>
      <c r="U135" s="167"/>
      <c r="V135" s="8"/>
      <c r="W135" s="9"/>
      <c r="X135" s="10"/>
      <c r="Y135" s="10"/>
      <c r="Z135" s="11"/>
      <c r="AA135" s="12"/>
      <c r="AB135" s="1"/>
      <c r="AC135" s="1"/>
      <c r="AD135" s="1"/>
      <c r="AE135" s="1"/>
      <c r="AF135" s="1"/>
      <c r="AG135" s="1"/>
      <c r="AH135" s="1"/>
      <c r="AI135" s="1"/>
    </row>
    <row r="136" spans="1:35" ht="15.75" customHeight="1" x14ac:dyDescent="0.25">
      <c r="A136" s="167"/>
      <c r="B136" s="168"/>
      <c r="C136" s="169"/>
      <c r="D136" s="170"/>
      <c r="E136" s="171"/>
      <c r="F136" s="172"/>
      <c r="G136" s="171"/>
      <c r="H136" s="172"/>
      <c r="I136" s="171"/>
      <c r="J136" s="171"/>
      <c r="K136" s="171"/>
      <c r="L136" s="172"/>
      <c r="M136" s="171"/>
      <c r="N136" s="175"/>
      <c r="O136" s="175"/>
      <c r="P136" s="175"/>
      <c r="Q136" s="175"/>
      <c r="R136" s="169"/>
      <c r="S136" s="169"/>
      <c r="T136" s="169"/>
      <c r="U136" s="167"/>
      <c r="V136" s="8"/>
      <c r="W136" s="9"/>
      <c r="X136" s="10"/>
      <c r="Y136" s="10"/>
      <c r="Z136" s="11"/>
      <c r="AA136" s="12"/>
      <c r="AB136" s="1"/>
      <c r="AC136" s="1"/>
      <c r="AD136" s="1"/>
      <c r="AE136" s="1"/>
      <c r="AF136" s="1"/>
      <c r="AG136" s="1"/>
      <c r="AH136" s="1"/>
      <c r="AI136" s="1"/>
    </row>
    <row r="137" spans="1:35" ht="15.75" customHeight="1" x14ac:dyDescent="0.25">
      <c r="A137" s="167"/>
      <c r="B137" s="168"/>
      <c r="C137" s="169"/>
      <c r="D137" s="170"/>
      <c r="E137" s="171"/>
      <c r="F137" s="172"/>
      <c r="G137" s="171"/>
      <c r="H137" s="172"/>
      <c r="I137" s="171"/>
      <c r="J137" s="171"/>
      <c r="K137" s="171"/>
      <c r="L137" s="172"/>
      <c r="M137" s="171"/>
      <c r="N137" s="175"/>
      <c r="O137" s="175"/>
      <c r="P137" s="175"/>
      <c r="Q137" s="175"/>
      <c r="R137" s="169"/>
      <c r="S137" s="169"/>
      <c r="T137" s="169"/>
      <c r="U137" s="167"/>
      <c r="V137" s="8"/>
      <c r="W137" s="9"/>
      <c r="X137" s="10"/>
      <c r="Y137" s="10"/>
      <c r="Z137" s="11"/>
      <c r="AA137" s="12"/>
      <c r="AB137" s="1"/>
      <c r="AC137" s="1"/>
      <c r="AD137" s="1"/>
      <c r="AE137" s="1"/>
      <c r="AF137" s="1"/>
      <c r="AG137" s="1"/>
      <c r="AH137" s="1"/>
      <c r="AI137" s="1"/>
    </row>
    <row r="138" spans="1:35" ht="15.75" customHeight="1" x14ac:dyDescent="0.25">
      <c r="A138" s="167"/>
      <c r="B138" s="168"/>
      <c r="C138" s="169"/>
      <c r="D138" s="170"/>
      <c r="E138" s="171"/>
      <c r="F138" s="172"/>
      <c r="G138" s="171"/>
      <c r="H138" s="172"/>
      <c r="I138" s="171"/>
      <c r="J138" s="171"/>
      <c r="K138" s="171"/>
      <c r="L138" s="172"/>
      <c r="M138" s="171"/>
      <c r="N138" s="175"/>
      <c r="O138" s="175"/>
      <c r="P138" s="175"/>
      <c r="Q138" s="175"/>
      <c r="R138" s="169"/>
      <c r="S138" s="169"/>
      <c r="T138" s="169"/>
      <c r="U138" s="167"/>
      <c r="V138" s="8"/>
      <c r="W138" s="9"/>
      <c r="X138" s="10"/>
      <c r="Y138" s="10"/>
      <c r="Z138" s="11"/>
      <c r="AA138" s="12"/>
      <c r="AB138" s="1"/>
      <c r="AC138" s="1"/>
      <c r="AD138" s="1"/>
      <c r="AE138" s="1"/>
      <c r="AF138" s="1"/>
      <c r="AG138" s="1"/>
      <c r="AH138" s="1"/>
      <c r="AI138" s="1"/>
    </row>
    <row r="139" spans="1:35" ht="15.75" customHeight="1" x14ac:dyDescent="0.25">
      <c r="A139" s="167"/>
      <c r="B139" s="168"/>
      <c r="C139" s="169"/>
      <c r="D139" s="170"/>
      <c r="E139" s="171"/>
      <c r="F139" s="172"/>
      <c r="G139" s="171"/>
      <c r="H139" s="172"/>
      <c r="I139" s="171"/>
      <c r="J139" s="171"/>
      <c r="K139" s="171"/>
      <c r="L139" s="172"/>
      <c r="M139" s="171"/>
      <c r="N139" s="175"/>
      <c r="O139" s="175"/>
      <c r="P139" s="175"/>
      <c r="Q139" s="175"/>
      <c r="R139" s="169"/>
      <c r="S139" s="169"/>
      <c r="T139" s="169"/>
      <c r="U139" s="167"/>
      <c r="V139" s="8"/>
      <c r="W139" s="9"/>
      <c r="X139" s="10"/>
      <c r="Y139" s="10"/>
      <c r="Z139" s="11"/>
      <c r="AA139" s="12"/>
      <c r="AB139" s="1"/>
      <c r="AC139" s="1"/>
      <c r="AD139" s="1"/>
      <c r="AE139" s="1"/>
      <c r="AF139" s="1"/>
      <c r="AG139" s="1"/>
      <c r="AH139" s="1"/>
      <c r="AI139" s="1"/>
    </row>
    <row r="140" spans="1:35" ht="15.75" customHeight="1" x14ac:dyDescent="0.25">
      <c r="A140" s="167"/>
      <c r="B140" s="168"/>
      <c r="C140" s="169"/>
      <c r="D140" s="170"/>
      <c r="E140" s="171"/>
      <c r="F140" s="172"/>
      <c r="G140" s="171"/>
      <c r="H140" s="172"/>
      <c r="I140" s="171"/>
      <c r="J140" s="171"/>
      <c r="K140" s="171"/>
      <c r="L140" s="172"/>
      <c r="M140" s="171"/>
      <c r="N140" s="175"/>
      <c r="O140" s="175"/>
      <c r="P140" s="175"/>
      <c r="Q140" s="175"/>
      <c r="R140" s="169"/>
      <c r="S140" s="169"/>
      <c r="T140" s="169"/>
      <c r="U140" s="167"/>
      <c r="V140" s="8"/>
      <c r="W140" s="9"/>
      <c r="X140" s="10"/>
      <c r="Y140" s="10"/>
      <c r="Z140" s="11"/>
      <c r="AA140" s="12"/>
      <c r="AB140" s="1"/>
      <c r="AC140" s="1"/>
      <c r="AD140" s="1"/>
      <c r="AE140" s="1"/>
      <c r="AF140" s="1"/>
      <c r="AG140" s="1"/>
      <c r="AH140" s="1"/>
      <c r="AI140" s="1"/>
    </row>
    <row r="141" spans="1:35" ht="15.75" customHeight="1" x14ac:dyDescent="0.25">
      <c r="A141" s="167"/>
      <c r="B141" s="168"/>
      <c r="C141" s="169"/>
      <c r="D141" s="170"/>
      <c r="E141" s="171"/>
      <c r="F141" s="172"/>
      <c r="G141" s="171"/>
      <c r="H141" s="172"/>
      <c r="I141" s="171"/>
      <c r="J141" s="171"/>
      <c r="K141" s="171"/>
      <c r="L141" s="172"/>
      <c r="M141" s="171"/>
      <c r="N141" s="175"/>
      <c r="O141" s="175"/>
      <c r="P141" s="175"/>
      <c r="Q141" s="175"/>
      <c r="R141" s="169"/>
      <c r="S141" s="169"/>
      <c r="T141" s="169"/>
      <c r="U141" s="167"/>
      <c r="V141" s="8"/>
      <c r="W141" s="9"/>
      <c r="X141" s="10"/>
      <c r="Y141" s="10"/>
      <c r="Z141" s="11"/>
      <c r="AA141" s="12"/>
      <c r="AB141" s="1"/>
      <c r="AC141" s="1"/>
      <c r="AD141" s="1"/>
      <c r="AE141" s="1"/>
      <c r="AF141" s="1"/>
      <c r="AG141" s="1"/>
      <c r="AH141" s="1"/>
      <c r="AI141" s="1"/>
    </row>
    <row r="142" spans="1:35" ht="15.75" customHeight="1" x14ac:dyDescent="0.25">
      <c r="A142" s="167"/>
      <c r="B142" s="168"/>
      <c r="C142" s="169"/>
      <c r="D142" s="170"/>
      <c r="E142" s="171"/>
      <c r="F142" s="172"/>
      <c r="G142" s="171"/>
      <c r="H142" s="172"/>
      <c r="I142" s="171"/>
      <c r="J142" s="171"/>
      <c r="K142" s="171"/>
      <c r="L142" s="172"/>
      <c r="M142" s="171"/>
      <c r="N142" s="175"/>
      <c r="O142" s="175"/>
      <c r="P142" s="175"/>
      <c r="Q142" s="175"/>
      <c r="R142" s="169"/>
      <c r="S142" s="169"/>
      <c r="T142" s="169"/>
      <c r="U142" s="167"/>
      <c r="V142" s="8"/>
      <c r="W142" s="9"/>
      <c r="X142" s="10"/>
      <c r="Y142" s="10"/>
      <c r="Z142" s="11"/>
      <c r="AA142" s="12"/>
      <c r="AB142" s="1"/>
      <c r="AC142" s="1"/>
      <c r="AD142" s="1"/>
      <c r="AE142" s="1"/>
      <c r="AF142" s="1"/>
      <c r="AG142" s="1"/>
      <c r="AH142" s="1"/>
      <c r="AI142" s="1"/>
    </row>
    <row r="143" spans="1:35" ht="15.75" customHeight="1" x14ac:dyDescent="0.25">
      <c r="A143" s="167"/>
      <c r="B143" s="168"/>
      <c r="C143" s="169"/>
      <c r="D143" s="170"/>
      <c r="E143" s="171"/>
      <c r="F143" s="172"/>
      <c r="G143" s="171"/>
      <c r="H143" s="172"/>
      <c r="I143" s="171"/>
      <c r="J143" s="171"/>
      <c r="K143" s="171"/>
      <c r="L143" s="172"/>
      <c r="M143" s="171"/>
      <c r="N143" s="175"/>
      <c r="O143" s="175"/>
      <c r="P143" s="175"/>
      <c r="Q143" s="175"/>
      <c r="R143" s="169"/>
      <c r="S143" s="169"/>
      <c r="T143" s="169"/>
      <c r="U143" s="167"/>
      <c r="V143" s="8"/>
      <c r="W143" s="9"/>
      <c r="X143" s="10"/>
      <c r="Y143" s="10"/>
      <c r="Z143" s="11"/>
      <c r="AA143" s="12"/>
      <c r="AB143" s="1"/>
      <c r="AC143" s="1"/>
      <c r="AD143" s="1"/>
      <c r="AE143" s="1"/>
      <c r="AF143" s="1"/>
      <c r="AG143" s="1"/>
      <c r="AH143" s="1"/>
      <c r="AI143" s="1"/>
    </row>
    <row r="144" spans="1:35" ht="15.75" customHeight="1" x14ac:dyDescent="0.25">
      <c r="A144" s="167"/>
      <c r="B144" s="168"/>
      <c r="C144" s="169"/>
      <c r="D144" s="170"/>
      <c r="E144" s="171"/>
      <c r="F144" s="172"/>
      <c r="G144" s="171"/>
      <c r="H144" s="172"/>
      <c r="I144" s="171"/>
      <c r="J144" s="171"/>
      <c r="K144" s="171"/>
      <c r="L144" s="172"/>
      <c r="M144" s="171"/>
      <c r="N144" s="175"/>
      <c r="O144" s="175"/>
      <c r="P144" s="175"/>
      <c r="Q144" s="175"/>
      <c r="R144" s="169"/>
      <c r="S144" s="169"/>
      <c r="T144" s="169"/>
      <c r="U144" s="167"/>
      <c r="V144" s="8"/>
      <c r="W144" s="9"/>
      <c r="X144" s="10"/>
      <c r="Y144" s="10"/>
      <c r="Z144" s="11"/>
      <c r="AA144" s="12"/>
      <c r="AB144" s="1"/>
      <c r="AC144" s="1"/>
      <c r="AD144" s="1"/>
      <c r="AE144" s="1"/>
      <c r="AF144" s="1"/>
      <c r="AG144" s="1"/>
      <c r="AH144" s="1"/>
      <c r="AI144" s="1"/>
    </row>
    <row r="145" spans="1:35" ht="15.75" customHeight="1" x14ac:dyDescent="0.25">
      <c r="A145" s="167"/>
      <c r="B145" s="168"/>
      <c r="C145" s="169"/>
      <c r="D145" s="170"/>
      <c r="E145" s="171"/>
      <c r="F145" s="172"/>
      <c r="G145" s="171"/>
      <c r="H145" s="172"/>
      <c r="I145" s="171"/>
      <c r="J145" s="171"/>
      <c r="K145" s="171"/>
      <c r="L145" s="172"/>
      <c r="M145" s="171"/>
      <c r="N145" s="175"/>
      <c r="O145" s="175"/>
      <c r="P145" s="175"/>
      <c r="Q145" s="175"/>
      <c r="R145" s="169"/>
      <c r="S145" s="169"/>
      <c r="T145" s="169"/>
      <c r="U145" s="167"/>
      <c r="V145" s="8"/>
      <c r="W145" s="9"/>
      <c r="X145" s="10"/>
      <c r="Y145" s="10"/>
      <c r="Z145" s="11"/>
      <c r="AA145" s="12"/>
      <c r="AB145" s="1"/>
      <c r="AC145" s="1"/>
      <c r="AD145" s="1"/>
      <c r="AE145" s="1"/>
      <c r="AF145" s="1"/>
      <c r="AG145" s="1"/>
      <c r="AH145" s="1"/>
      <c r="AI145" s="1"/>
    </row>
    <row r="146" spans="1:35" ht="15.75" customHeight="1" x14ac:dyDescent="0.25">
      <c r="A146" s="167"/>
      <c r="B146" s="168"/>
      <c r="C146" s="169"/>
      <c r="D146" s="170"/>
      <c r="E146" s="171"/>
      <c r="F146" s="172"/>
      <c r="G146" s="171"/>
      <c r="H146" s="172"/>
      <c r="I146" s="171"/>
      <c r="J146" s="171"/>
      <c r="K146" s="171"/>
      <c r="L146" s="172"/>
      <c r="M146" s="171"/>
      <c r="N146" s="175"/>
      <c r="O146" s="175"/>
      <c r="P146" s="175"/>
      <c r="Q146" s="175"/>
      <c r="R146" s="169"/>
      <c r="S146" s="169"/>
      <c r="T146" s="169"/>
      <c r="U146" s="167"/>
      <c r="V146" s="8"/>
      <c r="W146" s="9"/>
      <c r="X146" s="10"/>
      <c r="Y146" s="10"/>
      <c r="Z146" s="11"/>
      <c r="AA146" s="12"/>
      <c r="AB146" s="1"/>
      <c r="AC146" s="1"/>
      <c r="AD146" s="1"/>
      <c r="AE146" s="1"/>
      <c r="AF146" s="1"/>
      <c r="AG146" s="1"/>
      <c r="AH146" s="1"/>
      <c r="AI146" s="1"/>
    </row>
    <row r="147" spans="1:35" ht="15.75" customHeight="1" x14ac:dyDescent="0.25">
      <c r="A147" s="167"/>
      <c r="B147" s="168"/>
      <c r="C147" s="169"/>
      <c r="D147" s="170"/>
      <c r="E147" s="171"/>
      <c r="F147" s="172"/>
      <c r="G147" s="171"/>
      <c r="H147" s="172"/>
      <c r="I147" s="171"/>
      <c r="J147" s="171"/>
      <c r="K147" s="171"/>
      <c r="L147" s="172"/>
      <c r="M147" s="171"/>
      <c r="N147" s="175"/>
      <c r="O147" s="175"/>
      <c r="P147" s="175"/>
      <c r="Q147" s="175"/>
      <c r="R147" s="169"/>
      <c r="S147" s="169"/>
      <c r="T147" s="169"/>
      <c r="U147" s="167"/>
      <c r="V147" s="8"/>
      <c r="W147" s="9"/>
      <c r="X147" s="10"/>
      <c r="Y147" s="10"/>
      <c r="Z147" s="11"/>
      <c r="AA147" s="12"/>
      <c r="AB147" s="1"/>
      <c r="AC147" s="1"/>
      <c r="AD147" s="1"/>
      <c r="AE147" s="1"/>
      <c r="AF147" s="1"/>
      <c r="AG147" s="1"/>
      <c r="AH147" s="1"/>
      <c r="AI147" s="1"/>
    </row>
    <row r="148" spans="1:35" ht="15.75" customHeight="1" x14ac:dyDescent="0.25">
      <c r="A148" s="167"/>
      <c r="B148" s="168"/>
      <c r="C148" s="169"/>
      <c r="D148" s="170"/>
      <c r="E148" s="171"/>
      <c r="F148" s="172"/>
      <c r="G148" s="171"/>
      <c r="H148" s="172"/>
      <c r="I148" s="171"/>
      <c r="J148" s="171"/>
      <c r="K148" s="171"/>
      <c r="L148" s="172"/>
      <c r="M148" s="171"/>
      <c r="N148" s="175"/>
      <c r="O148" s="175"/>
      <c r="P148" s="175"/>
      <c r="Q148" s="175"/>
      <c r="R148" s="169"/>
      <c r="S148" s="169"/>
      <c r="T148" s="169"/>
      <c r="U148" s="167"/>
      <c r="V148" s="8"/>
      <c r="W148" s="9"/>
      <c r="X148" s="10"/>
      <c r="Y148" s="10"/>
      <c r="Z148" s="11"/>
      <c r="AA148" s="12"/>
      <c r="AB148" s="1"/>
      <c r="AC148" s="1"/>
      <c r="AD148" s="1"/>
      <c r="AE148" s="1"/>
      <c r="AF148" s="1"/>
      <c r="AG148" s="1"/>
      <c r="AH148" s="1"/>
      <c r="AI148" s="1"/>
    </row>
    <row r="149" spans="1:35" ht="15.75" customHeight="1" x14ac:dyDescent="0.25">
      <c r="A149" s="167"/>
      <c r="B149" s="168"/>
      <c r="C149" s="169"/>
      <c r="D149" s="170"/>
      <c r="E149" s="171"/>
      <c r="F149" s="172"/>
      <c r="G149" s="171"/>
      <c r="H149" s="172"/>
      <c r="I149" s="171"/>
      <c r="J149" s="171"/>
      <c r="K149" s="171"/>
      <c r="L149" s="172"/>
      <c r="M149" s="171"/>
      <c r="N149" s="175"/>
      <c r="O149" s="175"/>
      <c r="P149" s="175"/>
      <c r="Q149" s="175"/>
      <c r="R149" s="169"/>
      <c r="S149" s="169"/>
      <c r="T149" s="169"/>
      <c r="U149" s="167"/>
      <c r="V149" s="8"/>
      <c r="W149" s="9"/>
      <c r="X149" s="10"/>
      <c r="Y149" s="10"/>
      <c r="Z149" s="11"/>
      <c r="AA149" s="12"/>
      <c r="AB149" s="1"/>
      <c r="AC149" s="1"/>
      <c r="AD149" s="1"/>
      <c r="AE149" s="1"/>
      <c r="AF149" s="1"/>
      <c r="AG149" s="1"/>
      <c r="AH149" s="1"/>
      <c r="AI149" s="1"/>
    </row>
    <row r="150" spans="1:35" ht="15.75" customHeight="1" x14ac:dyDescent="0.25">
      <c r="A150" s="167"/>
      <c r="B150" s="168"/>
      <c r="C150" s="169"/>
      <c r="D150" s="170"/>
      <c r="E150" s="171"/>
      <c r="F150" s="172"/>
      <c r="G150" s="171"/>
      <c r="H150" s="172"/>
      <c r="I150" s="171"/>
      <c r="J150" s="171"/>
      <c r="K150" s="171"/>
      <c r="L150" s="172"/>
      <c r="M150" s="171"/>
      <c r="N150" s="175"/>
      <c r="O150" s="175"/>
      <c r="P150" s="175"/>
      <c r="Q150" s="175"/>
      <c r="R150" s="169"/>
      <c r="S150" s="169"/>
      <c r="T150" s="169"/>
      <c r="U150" s="167"/>
      <c r="V150" s="8"/>
      <c r="W150" s="9"/>
      <c r="X150" s="10"/>
      <c r="Y150" s="10"/>
      <c r="Z150" s="11"/>
      <c r="AA150" s="12"/>
      <c r="AB150" s="1"/>
      <c r="AC150" s="1"/>
      <c r="AD150" s="1"/>
      <c r="AE150" s="1"/>
      <c r="AF150" s="1"/>
      <c r="AG150" s="1"/>
      <c r="AH150" s="1"/>
      <c r="AI150" s="1"/>
    </row>
    <row r="151" spans="1:35" ht="15.75" customHeight="1" x14ac:dyDescent="0.25">
      <c r="A151" s="167"/>
      <c r="B151" s="168"/>
      <c r="C151" s="169"/>
      <c r="D151" s="170"/>
      <c r="E151" s="171"/>
      <c r="F151" s="172"/>
      <c r="G151" s="171"/>
      <c r="H151" s="172"/>
      <c r="I151" s="171"/>
      <c r="J151" s="171"/>
      <c r="K151" s="171"/>
      <c r="L151" s="172"/>
      <c r="M151" s="171"/>
      <c r="N151" s="175"/>
      <c r="O151" s="175"/>
      <c r="P151" s="175"/>
      <c r="Q151" s="175"/>
      <c r="R151" s="169"/>
      <c r="S151" s="169"/>
      <c r="T151" s="169"/>
      <c r="U151" s="167"/>
      <c r="V151" s="8"/>
      <c r="W151" s="9"/>
      <c r="X151" s="10"/>
      <c r="Y151" s="10"/>
      <c r="Z151" s="11"/>
      <c r="AA151" s="12"/>
      <c r="AB151" s="1"/>
      <c r="AC151" s="1"/>
      <c r="AD151" s="1"/>
      <c r="AE151" s="1"/>
      <c r="AF151" s="1"/>
      <c r="AG151" s="1"/>
      <c r="AH151" s="1"/>
      <c r="AI151" s="1"/>
    </row>
    <row r="152" spans="1:35" ht="15.75" customHeight="1" x14ac:dyDescent="0.25">
      <c r="A152" s="167"/>
      <c r="B152" s="168"/>
      <c r="C152" s="169"/>
      <c r="D152" s="170"/>
      <c r="E152" s="171"/>
      <c r="F152" s="172"/>
      <c r="G152" s="171"/>
      <c r="H152" s="172"/>
      <c r="I152" s="171"/>
      <c r="J152" s="171"/>
      <c r="K152" s="171"/>
      <c r="L152" s="172"/>
      <c r="M152" s="171"/>
      <c r="N152" s="175"/>
      <c r="O152" s="175"/>
      <c r="P152" s="175"/>
      <c r="Q152" s="175"/>
      <c r="R152" s="169"/>
      <c r="S152" s="169"/>
      <c r="T152" s="169"/>
      <c r="U152" s="167"/>
      <c r="V152" s="8"/>
      <c r="W152" s="9"/>
      <c r="X152" s="10"/>
      <c r="Y152" s="10"/>
      <c r="Z152" s="11"/>
      <c r="AA152" s="12"/>
      <c r="AB152" s="1"/>
      <c r="AC152" s="1"/>
      <c r="AD152" s="1"/>
      <c r="AE152" s="1"/>
      <c r="AF152" s="1"/>
      <c r="AG152" s="1"/>
      <c r="AH152" s="1"/>
      <c r="AI152" s="1"/>
    </row>
    <row r="153" spans="1:35" ht="15.75" customHeight="1" x14ac:dyDescent="0.25">
      <c r="A153" s="167"/>
      <c r="B153" s="168"/>
      <c r="C153" s="169"/>
      <c r="D153" s="170"/>
      <c r="E153" s="171"/>
      <c r="F153" s="172"/>
      <c r="G153" s="171"/>
      <c r="H153" s="172"/>
      <c r="I153" s="171"/>
      <c r="J153" s="171"/>
      <c r="K153" s="171"/>
      <c r="L153" s="172"/>
      <c r="M153" s="171"/>
      <c r="N153" s="175"/>
      <c r="O153" s="175"/>
      <c r="P153" s="175"/>
      <c r="Q153" s="175"/>
      <c r="R153" s="169"/>
      <c r="S153" s="169"/>
      <c r="T153" s="169"/>
      <c r="U153" s="167"/>
      <c r="V153" s="8"/>
      <c r="W153" s="9"/>
      <c r="X153" s="10"/>
      <c r="Y153" s="10"/>
      <c r="Z153" s="11"/>
      <c r="AA153" s="12"/>
      <c r="AB153" s="1"/>
      <c r="AC153" s="1"/>
      <c r="AD153" s="1"/>
      <c r="AE153" s="1"/>
      <c r="AF153" s="1"/>
      <c r="AG153" s="1"/>
      <c r="AH153" s="1"/>
      <c r="AI153" s="1"/>
    </row>
    <row r="154" spans="1:35" ht="15.75" customHeight="1" x14ac:dyDescent="0.25">
      <c r="A154" s="167"/>
      <c r="B154" s="168"/>
      <c r="C154" s="169"/>
      <c r="D154" s="170"/>
      <c r="E154" s="171"/>
      <c r="F154" s="172"/>
      <c r="G154" s="171"/>
      <c r="H154" s="172"/>
      <c r="I154" s="171"/>
      <c r="J154" s="171"/>
      <c r="K154" s="171"/>
      <c r="L154" s="172"/>
      <c r="M154" s="171"/>
      <c r="N154" s="175"/>
      <c r="O154" s="175"/>
      <c r="P154" s="175"/>
      <c r="Q154" s="175"/>
      <c r="R154" s="169"/>
      <c r="S154" s="169"/>
      <c r="T154" s="169"/>
      <c r="U154" s="167"/>
      <c r="V154" s="8"/>
      <c r="W154" s="9"/>
      <c r="X154" s="10"/>
      <c r="Y154" s="10"/>
      <c r="Z154" s="11"/>
      <c r="AA154" s="12"/>
      <c r="AB154" s="1"/>
      <c r="AC154" s="1"/>
      <c r="AD154" s="1"/>
      <c r="AE154" s="1"/>
      <c r="AF154" s="1"/>
      <c r="AG154" s="1"/>
      <c r="AH154" s="1"/>
      <c r="AI154" s="1"/>
    </row>
    <row r="155" spans="1:35" ht="15.75" customHeight="1" x14ac:dyDescent="0.25">
      <c r="A155" s="167"/>
      <c r="B155" s="168"/>
      <c r="C155" s="169"/>
      <c r="D155" s="170"/>
      <c r="E155" s="171"/>
      <c r="F155" s="172"/>
      <c r="G155" s="171"/>
      <c r="H155" s="172"/>
      <c r="I155" s="171"/>
      <c r="J155" s="171"/>
      <c r="K155" s="171"/>
      <c r="L155" s="172"/>
      <c r="M155" s="171"/>
      <c r="N155" s="175"/>
      <c r="O155" s="175"/>
      <c r="P155" s="175"/>
      <c r="Q155" s="175"/>
      <c r="R155" s="169"/>
      <c r="S155" s="169"/>
      <c r="T155" s="169"/>
      <c r="U155" s="167"/>
      <c r="V155" s="8"/>
      <c r="W155" s="9"/>
      <c r="X155" s="10"/>
      <c r="Y155" s="10"/>
      <c r="Z155" s="11"/>
      <c r="AA155" s="12"/>
      <c r="AB155" s="1"/>
      <c r="AC155" s="1"/>
      <c r="AD155" s="1"/>
      <c r="AE155" s="1"/>
      <c r="AF155" s="1"/>
      <c r="AG155" s="1"/>
      <c r="AH155" s="1"/>
      <c r="AI155" s="1"/>
    </row>
    <row r="156" spans="1:35" ht="15.75" customHeight="1" x14ac:dyDescent="0.25">
      <c r="A156" s="167"/>
      <c r="B156" s="168"/>
      <c r="C156" s="169"/>
      <c r="D156" s="170"/>
      <c r="E156" s="171"/>
      <c r="F156" s="172"/>
      <c r="G156" s="171"/>
      <c r="H156" s="172"/>
      <c r="I156" s="171"/>
      <c r="J156" s="171"/>
      <c r="K156" s="171"/>
      <c r="L156" s="172"/>
      <c r="M156" s="171"/>
      <c r="N156" s="175"/>
      <c r="O156" s="175"/>
      <c r="P156" s="175"/>
      <c r="Q156" s="175"/>
      <c r="R156" s="169"/>
      <c r="S156" s="169"/>
      <c r="T156" s="169"/>
      <c r="U156" s="167"/>
      <c r="V156" s="8"/>
      <c r="W156" s="9"/>
      <c r="X156" s="10"/>
      <c r="Y156" s="10"/>
      <c r="Z156" s="11"/>
      <c r="AA156" s="12"/>
      <c r="AB156" s="1"/>
      <c r="AC156" s="1"/>
      <c r="AD156" s="1"/>
      <c r="AE156" s="1"/>
      <c r="AF156" s="1"/>
      <c r="AG156" s="1"/>
      <c r="AH156" s="1"/>
      <c r="AI156" s="1"/>
    </row>
    <row r="157" spans="1:35" ht="15.75" customHeight="1" x14ac:dyDescent="0.25">
      <c r="A157" s="167"/>
      <c r="B157" s="168"/>
      <c r="C157" s="169"/>
      <c r="D157" s="170"/>
      <c r="E157" s="171"/>
      <c r="F157" s="172"/>
      <c r="G157" s="171"/>
      <c r="H157" s="172"/>
      <c r="I157" s="171"/>
      <c r="J157" s="171"/>
      <c r="K157" s="171"/>
      <c r="L157" s="172"/>
      <c r="M157" s="171"/>
      <c r="N157" s="175"/>
      <c r="O157" s="175"/>
      <c r="P157" s="175"/>
      <c r="Q157" s="175"/>
      <c r="R157" s="169"/>
      <c r="S157" s="169"/>
      <c r="T157" s="169"/>
      <c r="U157" s="167"/>
      <c r="V157" s="8"/>
      <c r="W157" s="9"/>
      <c r="X157" s="10"/>
      <c r="Y157" s="10"/>
      <c r="Z157" s="11"/>
      <c r="AA157" s="12"/>
      <c r="AB157" s="1"/>
      <c r="AC157" s="1"/>
      <c r="AD157" s="1"/>
      <c r="AE157" s="1"/>
      <c r="AF157" s="1"/>
      <c r="AG157" s="1"/>
      <c r="AH157" s="1"/>
      <c r="AI157" s="1"/>
    </row>
    <row r="158" spans="1:35" ht="15.75" customHeight="1" x14ac:dyDescent="0.25">
      <c r="A158" s="167"/>
      <c r="B158" s="168"/>
      <c r="C158" s="169"/>
      <c r="D158" s="170"/>
      <c r="E158" s="171"/>
      <c r="F158" s="172"/>
      <c r="G158" s="171"/>
      <c r="H158" s="172"/>
      <c r="I158" s="171"/>
      <c r="J158" s="171"/>
      <c r="K158" s="171"/>
      <c r="L158" s="172"/>
      <c r="M158" s="171"/>
      <c r="N158" s="175"/>
      <c r="O158" s="175"/>
      <c r="P158" s="175"/>
      <c r="Q158" s="175"/>
      <c r="R158" s="169"/>
      <c r="S158" s="169"/>
      <c r="T158" s="169"/>
      <c r="U158" s="167"/>
      <c r="V158" s="8"/>
      <c r="W158" s="9"/>
      <c r="X158" s="10"/>
      <c r="Y158" s="10"/>
      <c r="Z158" s="11"/>
      <c r="AA158" s="12"/>
      <c r="AB158" s="1"/>
      <c r="AC158" s="1"/>
      <c r="AD158" s="1"/>
      <c r="AE158" s="1"/>
      <c r="AF158" s="1"/>
      <c r="AG158" s="1"/>
      <c r="AH158" s="1"/>
      <c r="AI158" s="1"/>
    </row>
    <row r="159" spans="1:35" ht="15.75" customHeight="1" x14ac:dyDescent="0.25">
      <c r="A159" s="167"/>
      <c r="B159" s="168"/>
      <c r="C159" s="169"/>
      <c r="D159" s="170"/>
      <c r="E159" s="171"/>
      <c r="F159" s="172"/>
      <c r="G159" s="171"/>
      <c r="H159" s="172"/>
      <c r="I159" s="171"/>
      <c r="J159" s="171"/>
      <c r="K159" s="171"/>
      <c r="L159" s="172"/>
      <c r="M159" s="171"/>
      <c r="N159" s="175"/>
      <c r="O159" s="175"/>
      <c r="P159" s="175"/>
      <c r="Q159" s="175"/>
      <c r="R159" s="169"/>
      <c r="S159" s="169"/>
      <c r="T159" s="169"/>
      <c r="U159" s="167"/>
      <c r="V159" s="8"/>
      <c r="W159" s="9"/>
      <c r="X159" s="10"/>
      <c r="Y159" s="10"/>
      <c r="Z159" s="11"/>
      <c r="AA159" s="12"/>
      <c r="AB159" s="1"/>
      <c r="AC159" s="1"/>
      <c r="AD159" s="1"/>
      <c r="AE159" s="1"/>
      <c r="AF159" s="1"/>
      <c r="AG159" s="1"/>
      <c r="AH159" s="1"/>
      <c r="AI159" s="1"/>
    </row>
    <row r="160" spans="1:35" ht="15.75" customHeight="1" x14ac:dyDescent="0.25">
      <c r="A160" s="167"/>
      <c r="B160" s="168"/>
      <c r="C160" s="169"/>
      <c r="D160" s="170"/>
      <c r="E160" s="171"/>
      <c r="F160" s="172"/>
      <c r="G160" s="171"/>
      <c r="H160" s="172"/>
      <c r="I160" s="171"/>
      <c r="J160" s="171"/>
      <c r="K160" s="171"/>
      <c r="L160" s="172"/>
      <c r="M160" s="171"/>
      <c r="N160" s="175"/>
      <c r="O160" s="175"/>
      <c r="P160" s="175"/>
      <c r="Q160" s="175"/>
      <c r="R160" s="169"/>
      <c r="S160" s="169"/>
      <c r="T160" s="169"/>
      <c r="U160" s="167"/>
      <c r="V160" s="8"/>
      <c r="W160" s="9"/>
      <c r="X160" s="10"/>
      <c r="Y160" s="10"/>
      <c r="Z160" s="11"/>
      <c r="AA160" s="12"/>
      <c r="AB160" s="1"/>
      <c r="AC160" s="1"/>
      <c r="AD160" s="1"/>
      <c r="AE160" s="1"/>
      <c r="AF160" s="1"/>
      <c r="AG160" s="1"/>
      <c r="AH160" s="1"/>
      <c r="AI160" s="1"/>
    </row>
    <row r="161" spans="1:35" ht="15.75" customHeight="1" x14ac:dyDescent="0.25">
      <c r="A161" s="167"/>
      <c r="B161" s="168"/>
      <c r="C161" s="169"/>
      <c r="D161" s="170"/>
      <c r="E161" s="171"/>
      <c r="F161" s="172"/>
      <c r="G161" s="171"/>
      <c r="H161" s="172"/>
      <c r="I161" s="171"/>
      <c r="J161" s="171"/>
      <c r="K161" s="171"/>
      <c r="L161" s="172"/>
      <c r="M161" s="171"/>
      <c r="N161" s="175"/>
      <c r="O161" s="175"/>
      <c r="P161" s="175"/>
      <c r="Q161" s="175"/>
      <c r="R161" s="169"/>
      <c r="S161" s="169"/>
      <c r="T161" s="169"/>
      <c r="U161" s="167"/>
      <c r="V161" s="8"/>
      <c r="W161" s="9"/>
      <c r="X161" s="10"/>
      <c r="Y161" s="10"/>
      <c r="Z161" s="11"/>
      <c r="AA161" s="12"/>
      <c r="AB161" s="1"/>
      <c r="AC161" s="1"/>
      <c r="AD161" s="1"/>
      <c r="AE161" s="1"/>
      <c r="AF161" s="1"/>
      <c r="AG161" s="1"/>
      <c r="AH161" s="1"/>
      <c r="AI161" s="1"/>
    </row>
    <row r="162" spans="1:35" ht="15.75" customHeight="1" x14ac:dyDescent="0.25">
      <c r="A162" s="167"/>
      <c r="B162" s="168"/>
      <c r="C162" s="169"/>
      <c r="D162" s="170"/>
      <c r="E162" s="171"/>
      <c r="F162" s="172"/>
      <c r="G162" s="171"/>
      <c r="H162" s="172"/>
      <c r="I162" s="171"/>
      <c r="J162" s="171"/>
      <c r="K162" s="171"/>
      <c r="L162" s="172"/>
      <c r="M162" s="171"/>
      <c r="N162" s="175"/>
      <c r="O162" s="175"/>
      <c r="P162" s="175"/>
      <c r="Q162" s="175"/>
      <c r="R162" s="169"/>
      <c r="S162" s="169"/>
      <c r="T162" s="169"/>
      <c r="U162" s="167"/>
      <c r="V162" s="8"/>
      <c r="W162" s="9"/>
      <c r="X162" s="10"/>
      <c r="Y162" s="10"/>
      <c r="Z162" s="11"/>
      <c r="AA162" s="12"/>
      <c r="AB162" s="1"/>
      <c r="AC162" s="1"/>
      <c r="AD162" s="1"/>
      <c r="AE162" s="1"/>
      <c r="AF162" s="1"/>
      <c r="AG162" s="1"/>
      <c r="AH162" s="1"/>
      <c r="AI162" s="1"/>
    </row>
    <row r="163" spans="1:35" ht="15.75" customHeight="1" x14ac:dyDescent="0.25">
      <c r="A163" s="167"/>
      <c r="B163" s="168"/>
      <c r="C163" s="169"/>
      <c r="D163" s="170"/>
      <c r="E163" s="171"/>
      <c r="F163" s="172"/>
      <c r="G163" s="171"/>
      <c r="H163" s="172"/>
      <c r="I163" s="171"/>
      <c r="J163" s="171"/>
      <c r="K163" s="171"/>
      <c r="L163" s="172"/>
      <c r="M163" s="171"/>
      <c r="N163" s="175"/>
      <c r="O163" s="175"/>
      <c r="P163" s="175"/>
      <c r="Q163" s="175"/>
      <c r="R163" s="169"/>
      <c r="S163" s="169"/>
      <c r="T163" s="169"/>
      <c r="U163" s="167"/>
      <c r="V163" s="8"/>
      <c r="W163" s="9"/>
      <c r="X163" s="10"/>
      <c r="Y163" s="10"/>
      <c r="Z163" s="11"/>
      <c r="AA163" s="12"/>
      <c r="AB163" s="1"/>
      <c r="AC163" s="1"/>
      <c r="AD163" s="1"/>
      <c r="AE163" s="1"/>
      <c r="AF163" s="1"/>
      <c r="AG163" s="1"/>
      <c r="AH163" s="1"/>
      <c r="AI163" s="1"/>
    </row>
    <row r="164" spans="1:35" ht="15.75" customHeight="1" x14ac:dyDescent="0.25">
      <c r="A164" s="167"/>
      <c r="B164" s="168"/>
      <c r="C164" s="169"/>
      <c r="D164" s="170"/>
      <c r="E164" s="171"/>
      <c r="F164" s="172"/>
      <c r="G164" s="171"/>
      <c r="H164" s="172"/>
      <c r="I164" s="171"/>
      <c r="J164" s="171"/>
      <c r="K164" s="171"/>
      <c r="L164" s="172"/>
      <c r="M164" s="171"/>
      <c r="N164" s="175"/>
      <c r="O164" s="175"/>
      <c r="P164" s="175"/>
      <c r="Q164" s="175"/>
      <c r="R164" s="169"/>
      <c r="S164" s="169"/>
      <c r="T164" s="169"/>
      <c r="U164" s="167"/>
      <c r="V164" s="8"/>
      <c r="W164" s="9"/>
      <c r="X164" s="10"/>
      <c r="Y164" s="10"/>
      <c r="Z164" s="11"/>
      <c r="AA164" s="12"/>
      <c r="AB164" s="1"/>
      <c r="AC164" s="1"/>
      <c r="AD164" s="1"/>
      <c r="AE164" s="1"/>
      <c r="AF164" s="1"/>
      <c r="AG164" s="1"/>
      <c r="AH164" s="1"/>
      <c r="AI164" s="1"/>
    </row>
    <row r="165" spans="1:35" ht="15.75" customHeight="1" x14ac:dyDescent="0.25">
      <c r="A165" s="167"/>
      <c r="B165" s="168"/>
      <c r="C165" s="169"/>
      <c r="D165" s="170"/>
      <c r="E165" s="171"/>
      <c r="F165" s="172"/>
      <c r="G165" s="171"/>
      <c r="H165" s="172"/>
      <c r="I165" s="171"/>
      <c r="J165" s="171"/>
      <c r="K165" s="171"/>
      <c r="L165" s="172"/>
      <c r="M165" s="171"/>
      <c r="N165" s="175"/>
      <c r="O165" s="175"/>
      <c r="P165" s="175"/>
      <c r="Q165" s="175"/>
      <c r="R165" s="169"/>
      <c r="S165" s="169"/>
      <c r="T165" s="169"/>
      <c r="U165" s="167"/>
      <c r="V165" s="8"/>
      <c r="W165" s="9"/>
      <c r="X165" s="10"/>
      <c r="Y165" s="10"/>
      <c r="Z165" s="11"/>
      <c r="AA165" s="12"/>
      <c r="AB165" s="1"/>
      <c r="AC165" s="1"/>
      <c r="AD165" s="1"/>
      <c r="AE165" s="1"/>
      <c r="AF165" s="1"/>
      <c r="AG165" s="1"/>
      <c r="AH165" s="1"/>
      <c r="AI165" s="1"/>
    </row>
    <row r="166" spans="1:35" ht="15.75" customHeight="1" x14ac:dyDescent="0.25">
      <c r="A166" s="167"/>
      <c r="B166" s="168"/>
      <c r="C166" s="169"/>
      <c r="D166" s="170"/>
      <c r="E166" s="171"/>
      <c r="F166" s="172"/>
      <c r="G166" s="171"/>
      <c r="H166" s="172"/>
      <c r="I166" s="171"/>
      <c r="J166" s="171"/>
      <c r="K166" s="171"/>
      <c r="L166" s="172"/>
      <c r="M166" s="171"/>
      <c r="N166" s="175"/>
      <c r="O166" s="175"/>
      <c r="P166" s="175"/>
      <c r="Q166" s="175"/>
      <c r="R166" s="169"/>
      <c r="S166" s="169"/>
      <c r="T166" s="169"/>
      <c r="U166" s="167"/>
      <c r="V166" s="8"/>
      <c r="W166" s="9"/>
      <c r="X166" s="10"/>
      <c r="Y166" s="10"/>
      <c r="Z166" s="11"/>
      <c r="AA166" s="12"/>
      <c r="AB166" s="1"/>
      <c r="AC166" s="1"/>
      <c r="AD166" s="1"/>
      <c r="AE166" s="1"/>
      <c r="AF166" s="1"/>
      <c r="AG166" s="1"/>
      <c r="AH166" s="1"/>
      <c r="AI166" s="1"/>
    </row>
    <row r="167" spans="1:35" ht="15.75" customHeight="1" x14ac:dyDescent="0.25">
      <c r="A167" s="167"/>
      <c r="B167" s="168"/>
      <c r="C167" s="169"/>
      <c r="D167" s="170"/>
      <c r="E167" s="171"/>
      <c r="F167" s="172"/>
      <c r="G167" s="171"/>
      <c r="H167" s="172"/>
      <c r="I167" s="171"/>
      <c r="J167" s="171"/>
      <c r="K167" s="171"/>
      <c r="L167" s="172"/>
      <c r="M167" s="171"/>
      <c r="N167" s="175"/>
      <c r="O167" s="175"/>
      <c r="P167" s="175"/>
      <c r="Q167" s="175"/>
      <c r="R167" s="169"/>
      <c r="S167" s="169"/>
      <c r="T167" s="169"/>
      <c r="U167" s="167"/>
      <c r="V167" s="8"/>
      <c r="W167" s="9"/>
      <c r="X167" s="10"/>
      <c r="Y167" s="10"/>
      <c r="Z167" s="11"/>
      <c r="AA167" s="12"/>
      <c r="AB167" s="1"/>
      <c r="AC167" s="1"/>
      <c r="AD167" s="1"/>
      <c r="AE167" s="1"/>
      <c r="AF167" s="1"/>
      <c r="AG167" s="1"/>
      <c r="AH167" s="1"/>
      <c r="AI167" s="1"/>
    </row>
    <row r="168" spans="1:35" ht="15.75" customHeight="1" x14ac:dyDescent="0.25">
      <c r="A168" s="167"/>
      <c r="B168" s="168"/>
      <c r="C168" s="169"/>
      <c r="D168" s="170"/>
      <c r="E168" s="171"/>
      <c r="F168" s="172"/>
      <c r="G168" s="171"/>
      <c r="H168" s="172"/>
      <c r="I168" s="171"/>
      <c r="J168" s="171"/>
      <c r="K168" s="171"/>
      <c r="L168" s="172"/>
      <c r="M168" s="171"/>
      <c r="N168" s="175"/>
      <c r="O168" s="175"/>
      <c r="P168" s="175"/>
      <c r="Q168" s="175"/>
      <c r="R168" s="169"/>
      <c r="S168" s="169"/>
      <c r="T168" s="169"/>
      <c r="U168" s="167"/>
      <c r="V168" s="8"/>
      <c r="W168" s="9"/>
      <c r="X168" s="10"/>
      <c r="Y168" s="10"/>
      <c r="Z168" s="11"/>
      <c r="AA168" s="12"/>
      <c r="AB168" s="1"/>
      <c r="AC168" s="1"/>
      <c r="AD168" s="1"/>
      <c r="AE168" s="1"/>
      <c r="AF168" s="1"/>
      <c r="AG168" s="1"/>
      <c r="AH168" s="1"/>
      <c r="AI168" s="1"/>
    </row>
    <row r="169" spans="1:35" ht="15.75" customHeight="1" x14ac:dyDescent="0.25">
      <c r="A169" s="167"/>
      <c r="B169" s="168"/>
      <c r="C169" s="169"/>
      <c r="D169" s="170"/>
      <c r="E169" s="171"/>
      <c r="F169" s="172"/>
      <c r="G169" s="171"/>
      <c r="H169" s="172"/>
      <c r="I169" s="171"/>
      <c r="J169" s="171"/>
      <c r="K169" s="171"/>
      <c r="L169" s="172"/>
      <c r="M169" s="171"/>
      <c r="N169" s="175"/>
      <c r="O169" s="175"/>
      <c r="P169" s="175"/>
      <c r="Q169" s="175"/>
      <c r="R169" s="169"/>
      <c r="S169" s="169"/>
      <c r="T169" s="169"/>
      <c r="U169" s="167"/>
      <c r="V169" s="8"/>
      <c r="W169" s="9"/>
      <c r="X169" s="10"/>
      <c r="Y169" s="10"/>
      <c r="Z169" s="11"/>
      <c r="AA169" s="12"/>
      <c r="AB169" s="1"/>
      <c r="AC169" s="1"/>
      <c r="AD169" s="1"/>
      <c r="AE169" s="1"/>
      <c r="AF169" s="1"/>
      <c r="AG169" s="1"/>
      <c r="AH169" s="1"/>
      <c r="AI169" s="1"/>
    </row>
    <row r="170" spans="1:35" ht="15.75" customHeight="1" x14ac:dyDescent="0.25">
      <c r="A170" s="167"/>
      <c r="B170" s="168"/>
      <c r="C170" s="169"/>
      <c r="D170" s="170"/>
      <c r="E170" s="171"/>
      <c r="F170" s="172"/>
      <c r="G170" s="171"/>
      <c r="H170" s="172"/>
      <c r="I170" s="171"/>
      <c r="J170" s="171"/>
      <c r="K170" s="171"/>
      <c r="L170" s="172"/>
      <c r="M170" s="171"/>
      <c r="N170" s="175"/>
      <c r="O170" s="175"/>
      <c r="P170" s="175"/>
      <c r="Q170" s="175"/>
      <c r="R170" s="169"/>
      <c r="S170" s="169"/>
      <c r="T170" s="169"/>
      <c r="U170" s="167"/>
      <c r="V170" s="8"/>
      <c r="W170" s="9"/>
      <c r="X170" s="10"/>
      <c r="Y170" s="10"/>
      <c r="Z170" s="11"/>
      <c r="AA170" s="12"/>
      <c r="AB170" s="1"/>
      <c r="AC170" s="1"/>
      <c r="AD170" s="1"/>
      <c r="AE170" s="1"/>
      <c r="AF170" s="1"/>
      <c r="AG170" s="1"/>
      <c r="AH170" s="1"/>
      <c r="AI170" s="1"/>
    </row>
    <row r="171" spans="1:35" ht="15.75" customHeight="1" x14ac:dyDescent="0.25">
      <c r="A171" s="167"/>
      <c r="B171" s="168"/>
      <c r="C171" s="169"/>
      <c r="D171" s="170"/>
      <c r="E171" s="171"/>
      <c r="F171" s="172"/>
      <c r="G171" s="171"/>
      <c r="H171" s="172"/>
      <c r="I171" s="171"/>
      <c r="J171" s="171"/>
      <c r="K171" s="171"/>
      <c r="L171" s="172"/>
      <c r="M171" s="171"/>
      <c r="N171" s="175"/>
      <c r="O171" s="175"/>
      <c r="P171" s="175"/>
      <c r="Q171" s="175"/>
      <c r="R171" s="169"/>
      <c r="S171" s="169"/>
      <c r="T171" s="169"/>
      <c r="U171" s="167"/>
      <c r="V171" s="8"/>
      <c r="W171" s="9"/>
      <c r="X171" s="10"/>
      <c r="Y171" s="10"/>
      <c r="Z171" s="11"/>
      <c r="AA171" s="12"/>
      <c r="AB171" s="1"/>
      <c r="AC171" s="1"/>
      <c r="AD171" s="1"/>
      <c r="AE171" s="1"/>
      <c r="AF171" s="1"/>
      <c r="AG171" s="1"/>
      <c r="AH171" s="1"/>
      <c r="AI171" s="1"/>
    </row>
    <row r="172" spans="1:35" ht="15.75" customHeight="1" x14ac:dyDescent="0.25">
      <c r="A172" s="167"/>
      <c r="B172" s="168"/>
      <c r="C172" s="169"/>
      <c r="D172" s="170"/>
      <c r="E172" s="171"/>
      <c r="F172" s="172"/>
      <c r="G172" s="171"/>
      <c r="H172" s="172"/>
      <c r="I172" s="171"/>
      <c r="J172" s="171"/>
      <c r="K172" s="171"/>
      <c r="L172" s="172"/>
      <c r="M172" s="171"/>
      <c r="N172" s="175"/>
      <c r="O172" s="175"/>
      <c r="P172" s="175"/>
      <c r="Q172" s="175"/>
      <c r="R172" s="169"/>
      <c r="S172" s="169"/>
      <c r="T172" s="169"/>
      <c r="U172" s="167"/>
      <c r="V172" s="8"/>
      <c r="W172" s="9"/>
      <c r="X172" s="10"/>
      <c r="Y172" s="10"/>
      <c r="Z172" s="11"/>
      <c r="AA172" s="12"/>
      <c r="AB172" s="1"/>
      <c r="AC172" s="1"/>
      <c r="AD172" s="1"/>
      <c r="AE172" s="1"/>
      <c r="AF172" s="1"/>
      <c r="AG172" s="1"/>
      <c r="AH172" s="1"/>
      <c r="AI172" s="1"/>
    </row>
    <row r="173" spans="1:35" ht="15.75" customHeight="1" x14ac:dyDescent="0.25">
      <c r="A173" s="167"/>
      <c r="B173" s="168"/>
      <c r="C173" s="169"/>
      <c r="D173" s="170"/>
      <c r="E173" s="171"/>
      <c r="F173" s="172"/>
      <c r="G173" s="171"/>
      <c r="H173" s="172"/>
      <c r="I173" s="171"/>
      <c r="J173" s="171"/>
      <c r="K173" s="171"/>
      <c r="L173" s="172"/>
      <c r="M173" s="171"/>
      <c r="N173" s="175"/>
      <c r="O173" s="175"/>
      <c r="P173" s="175"/>
      <c r="Q173" s="175"/>
      <c r="R173" s="169"/>
      <c r="S173" s="169"/>
      <c r="T173" s="169"/>
      <c r="U173" s="167"/>
      <c r="V173" s="8"/>
      <c r="W173" s="9"/>
      <c r="X173" s="10"/>
      <c r="Y173" s="10"/>
      <c r="Z173" s="11"/>
      <c r="AA173" s="12"/>
      <c r="AB173" s="1"/>
      <c r="AC173" s="1"/>
      <c r="AD173" s="1"/>
      <c r="AE173" s="1"/>
      <c r="AF173" s="1"/>
      <c r="AG173" s="1"/>
      <c r="AH173" s="1"/>
      <c r="AI173" s="1"/>
    </row>
    <row r="174" spans="1:35" ht="15.75" customHeight="1" x14ac:dyDescent="0.25">
      <c r="A174" s="167"/>
      <c r="B174" s="168"/>
      <c r="C174" s="169"/>
      <c r="D174" s="170"/>
      <c r="E174" s="171"/>
      <c r="F174" s="172"/>
      <c r="G174" s="171"/>
      <c r="H174" s="172"/>
      <c r="I174" s="171"/>
      <c r="J174" s="171"/>
      <c r="K174" s="171"/>
      <c r="L174" s="172"/>
      <c r="M174" s="171"/>
      <c r="N174" s="175"/>
      <c r="O174" s="175"/>
      <c r="P174" s="175"/>
      <c r="Q174" s="175"/>
      <c r="R174" s="169"/>
      <c r="S174" s="169"/>
      <c r="T174" s="169"/>
      <c r="U174" s="167"/>
      <c r="V174" s="8"/>
      <c r="W174" s="9"/>
      <c r="X174" s="10"/>
      <c r="Y174" s="10"/>
      <c r="Z174" s="11"/>
      <c r="AA174" s="12"/>
      <c r="AB174" s="1"/>
      <c r="AC174" s="1"/>
      <c r="AD174" s="1"/>
      <c r="AE174" s="1"/>
      <c r="AF174" s="1"/>
      <c r="AG174" s="1"/>
      <c r="AH174" s="1"/>
      <c r="AI174" s="1"/>
    </row>
    <row r="175" spans="1:35" ht="15.75" customHeight="1" x14ac:dyDescent="0.25">
      <c r="A175" s="167"/>
      <c r="B175" s="168"/>
      <c r="C175" s="169"/>
      <c r="D175" s="170"/>
      <c r="E175" s="171"/>
      <c r="F175" s="172"/>
      <c r="G175" s="171"/>
      <c r="H175" s="172"/>
      <c r="I175" s="171"/>
      <c r="J175" s="171"/>
      <c r="K175" s="171"/>
      <c r="L175" s="172"/>
      <c r="M175" s="171"/>
      <c r="N175" s="175"/>
      <c r="O175" s="175"/>
      <c r="P175" s="175"/>
      <c r="Q175" s="175"/>
      <c r="R175" s="169"/>
      <c r="S175" s="169"/>
      <c r="T175" s="169"/>
      <c r="U175" s="167"/>
      <c r="V175" s="8"/>
      <c r="W175" s="9"/>
      <c r="X175" s="10"/>
      <c r="Y175" s="10"/>
      <c r="Z175" s="11"/>
      <c r="AA175" s="12"/>
      <c r="AB175" s="1"/>
      <c r="AC175" s="1"/>
      <c r="AD175" s="1"/>
      <c r="AE175" s="1"/>
      <c r="AF175" s="1"/>
      <c r="AG175" s="1"/>
      <c r="AH175" s="1"/>
      <c r="AI175" s="1"/>
    </row>
    <row r="176" spans="1:35" ht="15.75" customHeight="1" x14ac:dyDescent="0.25">
      <c r="A176" s="167"/>
      <c r="B176" s="168"/>
      <c r="C176" s="169"/>
      <c r="D176" s="170"/>
      <c r="E176" s="171"/>
      <c r="F176" s="172"/>
      <c r="G176" s="171"/>
      <c r="H176" s="172"/>
      <c r="I176" s="171"/>
      <c r="J176" s="171"/>
      <c r="K176" s="171"/>
      <c r="L176" s="172"/>
      <c r="M176" s="171"/>
      <c r="N176" s="175"/>
      <c r="O176" s="175"/>
      <c r="P176" s="175"/>
      <c r="Q176" s="175"/>
      <c r="R176" s="169"/>
      <c r="S176" s="169"/>
      <c r="T176" s="169"/>
      <c r="U176" s="167"/>
      <c r="V176" s="8"/>
      <c r="W176" s="9"/>
      <c r="X176" s="10"/>
      <c r="Y176" s="10"/>
      <c r="Z176" s="11"/>
      <c r="AA176" s="12"/>
      <c r="AB176" s="1"/>
      <c r="AC176" s="1"/>
      <c r="AD176" s="1"/>
      <c r="AE176" s="1"/>
      <c r="AF176" s="1"/>
      <c r="AG176" s="1"/>
      <c r="AH176" s="1"/>
      <c r="AI176" s="1"/>
    </row>
    <row r="177" spans="1:35" ht="15.75" customHeight="1" x14ac:dyDescent="0.25">
      <c r="A177" s="167"/>
      <c r="B177" s="168"/>
      <c r="C177" s="169"/>
      <c r="D177" s="170"/>
      <c r="E177" s="171"/>
      <c r="F177" s="172"/>
      <c r="G177" s="171"/>
      <c r="H177" s="172"/>
      <c r="I177" s="171"/>
      <c r="J177" s="171"/>
      <c r="K177" s="171"/>
      <c r="L177" s="172"/>
      <c r="M177" s="171"/>
      <c r="N177" s="175"/>
      <c r="O177" s="175"/>
      <c r="P177" s="175"/>
      <c r="Q177" s="175"/>
      <c r="R177" s="169"/>
      <c r="S177" s="169"/>
      <c r="T177" s="169"/>
      <c r="U177" s="167"/>
      <c r="V177" s="8"/>
      <c r="W177" s="9"/>
      <c r="X177" s="10"/>
      <c r="Y177" s="10"/>
      <c r="Z177" s="11"/>
      <c r="AA177" s="12"/>
      <c r="AB177" s="1"/>
      <c r="AC177" s="1"/>
      <c r="AD177" s="1"/>
      <c r="AE177" s="1"/>
      <c r="AF177" s="1"/>
      <c r="AG177" s="1"/>
      <c r="AH177" s="1"/>
      <c r="AI177" s="1"/>
    </row>
    <row r="178" spans="1:35" ht="15.75" customHeight="1" x14ac:dyDescent="0.25">
      <c r="A178" s="167"/>
      <c r="B178" s="168"/>
      <c r="C178" s="169"/>
      <c r="D178" s="170"/>
      <c r="E178" s="171"/>
      <c r="F178" s="172"/>
      <c r="G178" s="171"/>
      <c r="H178" s="172"/>
      <c r="I178" s="171"/>
      <c r="J178" s="171"/>
      <c r="K178" s="171"/>
      <c r="L178" s="172"/>
      <c r="M178" s="171"/>
      <c r="N178" s="175"/>
      <c r="O178" s="175"/>
      <c r="P178" s="175"/>
      <c r="Q178" s="175"/>
      <c r="R178" s="169"/>
      <c r="S178" s="169"/>
      <c r="T178" s="169"/>
      <c r="U178" s="167"/>
      <c r="V178" s="8"/>
      <c r="W178" s="9"/>
      <c r="X178" s="10"/>
      <c r="Y178" s="10"/>
      <c r="Z178" s="11"/>
      <c r="AA178" s="12"/>
      <c r="AB178" s="1"/>
      <c r="AC178" s="1"/>
      <c r="AD178" s="1"/>
      <c r="AE178" s="1"/>
      <c r="AF178" s="1"/>
      <c r="AG178" s="1"/>
      <c r="AH178" s="1"/>
      <c r="AI178" s="1"/>
    </row>
    <row r="179" spans="1:35" ht="15.75" customHeight="1" x14ac:dyDescent="0.25">
      <c r="A179" s="167"/>
      <c r="B179" s="168"/>
      <c r="C179" s="169"/>
      <c r="D179" s="170"/>
      <c r="E179" s="171"/>
      <c r="F179" s="172"/>
      <c r="G179" s="171"/>
      <c r="H179" s="172"/>
      <c r="I179" s="171"/>
      <c r="J179" s="171"/>
      <c r="K179" s="171"/>
      <c r="L179" s="172"/>
      <c r="M179" s="171"/>
      <c r="N179" s="175"/>
      <c r="O179" s="175"/>
      <c r="P179" s="175"/>
      <c r="Q179" s="175"/>
      <c r="R179" s="169"/>
      <c r="S179" s="169"/>
      <c r="T179" s="169"/>
      <c r="U179" s="167"/>
      <c r="V179" s="8"/>
      <c r="W179" s="9"/>
      <c r="X179" s="10"/>
      <c r="Y179" s="10"/>
      <c r="Z179" s="11"/>
      <c r="AA179" s="12"/>
      <c r="AB179" s="1"/>
      <c r="AC179" s="1"/>
      <c r="AD179" s="1"/>
      <c r="AE179" s="1"/>
      <c r="AF179" s="1"/>
      <c r="AG179" s="1"/>
      <c r="AH179" s="1"/>
      <c r="AI179" s="1"/>
    </row>
    <row r="180" spans="1:35" ht="15.75" customHeight="1" x14ac:dyDescent="0.25">
      <c r="A180" s="167"/>
      <c r="B180" s="168"/>
      <c r="C180" s="169"/>
      <c r="D180" s="170"/>
      <c r="E180" s="171"/>
      <c r="F180" s="172"/>
      <c r="G180" s="171"/>
      <c r="H180" s="172"/>
      <c r="I180" s="171"/>
      <c r="J180" s="171"/>
      <c r="K180" s="171"/>
      <c r="L180" s="172"/>
      <c r="M180" s="171"/>
      <c r="N180" s="175"/>
      <c r="O180" s="175"/>
      <c r="P180" s="175"/>
      <c r="Q180" s="175"/>
      <c r="R180" s="169"/>
      <c r="S180" s="169"/>
      <c r="T180" s="169"/>
      <c r="U180" s="167"/>
      <c r="V180" s="8"/>
      <c r="W180" s="9"/>
      <c r="X180" s="10"/>
      <c r="Y180" s="10"/>
      <c r="Z180" s="11"/>
      <c r="AA180" s="12"/>
      <c r="AB180" s="1"/>
      <c r="AC180" s="1"/>
      <c r="AD180" s="1"/>
      <c r="AE180" s="1"/>
      <c r="AF180" s="1"/>
      <c r="AG180" s="1"/>
      <c r="AH180" s="1"/>
      <c r="AI180" s="1"/>
    </row>
    <row r="181" spans="1:35" ht="15.75" customHeight="1" x14ac:dyDescent="0.25">
      <c r="A181" s="167"/>
      <c r="B181" s="168"/>
      <c r="C181" s="169"/>
      <c r="D181" s="170"/>
      <c r="E181" s="171"/>
      <c r="F181" s="172"/>
      <c r="G181" s="171"/>
      <c r="H181" s="172"/>
      <c r="I181" s="171"/>
      <c r="J181" s="171"/>
      <c r="K181" s="171"/>
      <c r="L181" s="172"/>
      <c r="M181" s="171"/>
      <c r="N181" s="175"/>
      <c r="O181" s="175"/>
      <c r="P181" s="175"/>
      <c r="Q181" s="175"/>
      <c r="R181" s="169"/>
      <c r="S181" s="169"/>
      <c r="T181" s="169"/>
      <c r="U181" s="167"/>
      <c r="V181" s="8"/>
      <c r="W181" s="9"/>
      <c r="X181" s="10"/>
      <c r="Y181" s="10"/>
      <c r="Z181" s="11"/>
      <c r="AA181" s="12"/>
      <c r="AB181" s="1"/>
      <c r="AC181" s="1"/>
      <c r="AD181" s="1"/>
      <c r="AE181" s="1"/>
      <c r="AF181" s="1"/>
      <c r="AG181" s="1"/>
      <c r="AH181" s="1"/>
      <c r="AI181" s="1"/>
    </row>
    <row r="182" spans="1:35" ht="15.75" customHeight="1" x14ac:dyDescent="0.25">
      <c r="A182" s="167"/>
      <c r="B182" s="168"/>
      <c r="C182" s="169"/>
      <c r="D182" s="170"/>
      <c r="E182" s="171"/>
      <c r="F182" s="172"/>
      <c r="G182" s="171"/>
      <c r="H182" s="172"/>
      <c r="I182" s="171"/>
      <c r="J182" s="171"/>
      <c r="K182" s="171"/>
      <c r="L182" s="172"/>
      <c r="M182" s="171"/>
      <c r="N182" s="175"/>
      <c r="O182" s="175"/>
      <c r="P182" s="175"/>
      <c r="Q182" s="175"/>
      <c r="R182" s="169"/>
      <c r="S182" s="169"/>
      <c r="T182" s="169"/>
      <c r="U182" s="167"/>
      <c r="V182" s="8"/>
      <c r="W182" s="9"/>
      <c r="X182" s="10"/>
      <c r="Y182" s="10"/>
      <c r="Z182" s="11"/>
      <c r="AA182" s="12"/>
      <c r="AB182" s="1"/>
      <c r="AC182" s="1"/>
      <c r="AD182" s="1"/>
      <c r="AE182" s="1"/>
      <c r="AF182" s="1"/>
      <c r="AG182" s="1"/>
      <c r="AH182" s="1"/>
      <c r="AI182" s="1"/>
    </row>
    <row r="183" spans="1:35" ht="15.75" customHeight="1" x14ac:dyDescent="0.25">
      <c r="A183" s="167"/>
      <c r="B183" s="168"/>
      <c r="C183" s="169"/>
      <c r="D183" s="170"/>
      <c r="E183" s="171"/>
      <c r="F183" s="172"/>
      <c r="G183" s="171"/>
      <c r="H183" s="172"/>
      <c r="I183" s="171"/>
      <c r="J183" s="171"/>
      <c r="K183" s="171"/>
      <c r="L183" s="172"/>
      <c r="M183" s="171"/>
      <c r="N183" s="175"/>
      <c r="O183" s="175"/>
      <c r="P183" s="175"/>
      <c r="Q183" s="175"/>
      <c r="R183" s="169"/>
      <c r="S183" s="169"/>
      <c r="T183" s="169"/>
      <c r="U183" s="167"/>
      <c r="V183" s="8"/>
      <c r="W183" s="9"/>
      <c r="X183" s="10"/>
      <c r="Y183" s="10"/>
      <c r="Z183" s="11"/>
      <c r="AA183" s="12"/>
      <c r="AB183" s="1"/>
      <c r="AC183" s="1"/>
      <c r="AD183" s="1"/>
      <c r="AE183" s="1"/>
      <c r="AF183" s="1"/>
      <c r="AG183" s="1"/>
      <c r="AH183" s="1"/>
      <c r="AI183" s="1"/>
    </row>
    <row r="184" spans="1:35" ht="15.75" customHeight="1" x14ac:dyDescent="0.25">
      <c r="A184" s="167"/>
      <c r="B184" s="168"/>
      <c r="C184" s="169"/>
      <c r="D184" s="170"/>
      <c r="E184" s="171"/>
      <c r="F184" s="172"/>
      <c r="G184" s="171"/>
      <c r="H184" s="172"/>
      <c r="I184" s="171"/>
      <c r="J184" s="171"/>
      <c r="K184" s="171"/>
      <c r="L184" s="172"/>
      <c r="M184" s="171"/>
      <c r="N184" s="175"/>
      <c r="O184" s="175"/>
      <c r="P184" s="175"/>
      <c r="Q184" s="175"/>
      <c r="R184" s="169"/>
      <c r="S184" s="169"/>
      <c r="T184" s="169"/>
      <c r="U184" s="167"/>
      <c r="V184" s="8"/>
      <c r="W184" s="9"/>
      <c r="X184" s="10"/>
      <c r="Y184" s="10"/>
      <c r="Z184" s="11"/>
      <c r="AA184" s="12"/>
      <c r="AB184" s="1"/>
      <c r="AC184" s="1"/>
      <c r="AD184" s="1"/>
      <c r="AE184" s="1"/>
      <c r="AF184" s="1"/>
      <c r="AG184" s="1"/>
      <c r="AH184" s="1"/>
      <c r="AI184" s="1"/>
    </row>
    <row r="185" spans="1:35" ht="15.75" customHeight="1" x14ac:dyDescent="0.25">
      <c r="A185" s="167"/>
      <c r="B185" s="168"/>
      <c r="C185" s="169"/>
      <c r="D185" s="170"/>
      <c r="E185" s="171"/>
      <c r="F185" s="172"/>
      <c r="G185" s="171"/>
      <c r="H185" s="172"/>
      <c r="I185" s="171"/>
      <c r="J185" s="171"/>
      <c r="K185" s="171"/>
      <c r="L185" s="172"/>
      <c r="M185" s="171"/>
      <c r="N185" s="175"/>
      <c r="O185" s="175"/>
      <c r="P185" s="175"/>
      <c r="Q185" s="175"/>
      <c r="R185" s="169"/>
      <c r="S185" s="169"/>
      <c r="T185" s="169"/>
      <c r="U185" s="167"/>
      <c r="V185" s="8"/>
      <c r="W185" s="9"/>
      <c r="X185" s="10"/>
      <c r="Y185" s="10"/>
      <c r="Z185" s="11"/>
      <c r="AA185" s="12"/>
      <c r="AB185" s="1"/>
      <c r="AC185" s="1"/>
      <c r="AD185" s="1"/>
      <c r="AE185" s="1"/>
      <c r="AF185" s="1"/>
      <c r="AG185" s="1"/>
      <c r="AH185" s="1"/>
      <c r="AI185" s="1"/>
    </row>
    <row r="186" spans="1:35" ht="15.75" customHeight="1" x14ac:dyDescent="0.25">
      <c r="A186" s="167"/>
      <c r="B186" s="168"/>
      <c r="C186" s="169"/>
      <c r="D186" s="170"/>
      <c r="E186" s="171"/>
      <c r="F186" s="172"/>
      <c r="G186" s="171"/>
      <c r="H186" s="172"/>
      <c r="I186" s="171"/>
      <c r="J186" s="171"/>
      <c r="K186" s="171"/>
      <c r="L186" s="172"/>
      <c r="M186" s="171"/>
      <c r="N186" s="175"/>
      <c r="O186" s="175"/>
      <c r="P186" s="175"/>
      <c r="Q186" s="175"/>
      <c r="R186" s="169"/>
      <c r="S186" s="169"/>
      <c r="T186" s="169"/>
      <c r="U186" s="167"/>
      <c r="V186" s="8"/>
      <c r="W186" s="9"/>
      <c r="X186" s="10"/>
      <c r="Y186" s="10"/>
      <c r="Z186" s="11"/>
      <c r="AA186" s="12"/>
      <c r="AB186" s="1"/>
      <c r="AC186" s="1"/>
      <c r="AD186" s="1"/>
      <c r="AE186" s="1"/>
      <c r="AF186" s="1"/>
      <c r="AG186" s="1"/>
      <c r="AH186" s="1"/>
      <c r="AI186" s="1"/>
    </row>
    <row r="187" spans="1:35" ht="15.75" customHeight="1" x14ac:dyDescent="0.25">
      <c r="A187" s="167"/>
      <c r="B187" s="168"/>
      <c r="C187" s="169"/>
      <c r="D187" s="170"/>
      <c r="E187" s="171"/>
      <c r="F187" s="172"/>
      <c r="G187" s="171"/>
      <c r="H187" s="172"/>
      <c r="I187" s="171"/>
      <c r="J187" s="171"/>
      <c r="K187" s="171"/>
      <c r="L187" s="172"/>
      <c r="M187" s="171"/>
      <c r="N187" s="175"/>
      <c r="O187" s="175"/>
      <c r="P187" s="175"/>
      <c r="Q187" s="175"/>
      <c r="R187" s="169"/>
      <c r="S187" s="169"/>
      <c r="T187" s="169"/>
      <c r="U187" s="167"/>
      <c r="V187" s="8"/>
      <c r="W187" s="9"/>
      <c r="X187" s="10"/>
      <c r="Y187" s="10"/>
      <c r="Z187" s="11"/>
      <c r="AA187" s="12"/>
      <c r="AB187" s="1"/>
      <c r="AC187" s="1"/>
      <c r="AD187" s="1"/>
      <c r="AE187" s="1"/>
      <c r="AF187" s="1"/>
      <c r="AG187" s="1"/>
      <c r="AH187" s="1"/>
      <c r="AI187" s="1"/>
    </row>
    <row r="188" spans="1:35" ht="15.75" customHeight="1" x14ac:dyDescent="0.25">
      <c r="A188" s="167"/>
      <c r="B188" s="168"/>
      <c r="C188" s="169"/>
      <c r="D188" s="170"/>
      <c r="E188" s="171"/>
      <c r="F188" s="172"/>
      <c r="G188" s="171"/>
      <c r="H188" s="172"/>
      <c r="I188" s="171"/>
      <c r="J188" s="171"/>
      <c r="K188" s="171"/>
      <c r="L188" s="172"/>
      <c r="M188" s="171"/>
      <c r="N188" s="175"/>
      <c r="O188" s="175"/>
      <c r="P188" s="175"/>
      <c r="Q188" s="175"/>
      <c r="R188" s="169"/>
      <c r="S188" s="169"/>
      <c r="T188" s="169"/>
      <c r="U188" s="167"/>
      <c r="V188" s="8"/>
      <c r="W188" s="9"/>
      <c r="X188" s="10"/>
      <c r="Y188" s="10"/>
      <c r="Z188" s="11"/>
      <c r="AA188" s="12"/>
      <c r="AB188" s="1"/>
      <c r="AC188" s="1"/>
      <c r="AD188" s="1"/>
      <c r="AE188" s="1"/>
      <c r="AF188" s="1"/>
      <c r="AG188" s="1"/>
      <c r="AH188" s="1"/>
      <c r="AI188" s="1"/>
    </row>
    <row r="189" spans="1:35" ht="15.75" customHeight="1" x14ac:dyDescent="0.25">
      <c r="A189" s="167"/>
      <c r="B189" s="168"/>
      <c r="C189" s="169"/>
      <c r="D189" s="170"/>
      <c r="E189" s="171"/>
      <c r="F189" s="172"/>
      <c r="G189" s="171"/>
      <c r="H189" s="172"/>
      <c r="I189" s="171"/>
      <c r="J189" s="171"/>
      <c r="K189" s="171"/>
      <c r="L189" s="172"/>
      <c r="M189" s="171"/>
      <c r="N189" s="175"/>
      <c r="O189" s="175"/>
      <c r="P189" s="175"/>
      <c r="Q189" s="175"/>
      <c r="R189" s="169"/>
      <c r="S189" s="169"/>
      <c r="T189" s="169"/>
      <c r="U189" s="167"/>
      <c r="V189" s="8"/>
      <c r="W189" s="9"/>
      <c r="X189" s="10"/>
      <c r="Y189" s="10"/>
      <c r="Z189" s="11"/>
      <c r="AA189" s="12"/>
      <c r="AB189" s="1"/>
      <c r="AC189" s="1"/>
      <c r="AD189" s="1"/>
      <c r="AE189" s="1"/>
      <c r="AF189" s="1"/>
      <c r="AG189" s="1"/>
      <c r="AH189" s="1"/>
      <c r="AI189" s="1"/>
    </row>
    <row r="190" spans="1:35" ht="15.75" customHeight="1" x14ac:dyDescent="0.25">
      <c r="A190" s="167"/>
      <c r="B190" s="168"/>
      <c r="C190" s="169"/>
      <c r="D190" s="170"/>
      <c r="E190" s="171"/>
      <c r="F190" s="172"/>
      <c r="G190" s="171"/>
      <c r="H190" s="172"/>
      <c r="I190" s="171"/>
      <c r="J190" s="171"/>
      <c r="K190" s="171"/>
      <c r="L190" s="172"/>
      <c r="M190" s="171"/>
      <c r="N190" s="175"/>
      <c r="O190" s="175"/>
      <c r="P190" s="175"/>
      <c r="Q190" s="175"/>
      <c r="R190" s="169"/>
      <c r="S190" s="169"/>
      <c r="T190" s="169"/>
      <c r="U190" s="167"/>
      <c r="V190" s="8"/>
      <c r="W190" s="9"/>
      <c r="X190" s="10"/>
      <c r="Y190" s="10"/>
      <c r="Z190" s="11"/>
      <c r="AA190" s="12"/>
      <c r="AB190" s="1"/>
      <c r="AC190" s="1"/>
      <c r="AD190" s="1"/>
      <c r="AE190" s="1"/>
      <c r="AF190" s="1"/>
      <c r="AG190" s="1"/>
      <c r="AH190" s="1"/>
      <c r="AI190" s="1"/>
    </row>
    <row r="191" spans="1:35" ht="15.75" customHeight="1" x14ac:dyDescent="0.25">
      <c r="A191" s="167"/>
      <c r="B191" s="168"/>
      <c r="C191" s="169"/>
      <c r="D191" s="170"/>
      <c r="E191" s="171"/>
      <c r="F191" s="172"/>
      <c r="G191" s="171"/>
      <c r="H191" s="172"/>
      <c r="I191" s="171"/>
      <c r="J191" s="171"/>
      <c r="K191" s="171"/>
      <c r="L191" s="172"/>
      <c r="M191" s="171"/>
      <c r="N191" s="175"/>
      <c r="O191" s="175"/>
      <c r="P191" s="175"/>
      <c r="Q191" s="175"/>
      <c r="R191" s="169"/>
      <c r="S191" s="169"/>
      <c r="T191" s="169"/>
      <c r="U191" s="167"/>
      <c r="V191" s="8"/>
      <c r="W191" s="9"/>
      <c r="X191" s="10"/>
      <c r="Y191" s="10"/>
      <c r="Z191" s="11"/>
      <c r="AA191" s="12"/>
      <c r="AB191" s="1"/>
      <c r="AC191" s="1"/>
      <c r="AD191" s="1"/>
      <c r="AE191" s="1"/>
      <c r="AF191" s="1"/>
      <c r="AG191" s="1"/>
      <c r="AH191" s="1"/>
      <c r="AI191" s="1"/>
    </row>
    <row r="192" spans="1:35" ht="15.75" customHeight="1" x14ac:dyDescent="0.25">
      <c r="A192" s="167"/>
      <c r="B192" s="168"/>
      <c r="C192" s="169"/>
      <c r="D192" s="170"/>
      <c r="E192" s="171"/>
      <c r="F192" s="172"/>
      <c r="G192" s="171"/>
      <c r="H192" s="172"/>
      <c r="I192" s="171"/>
      <c r="J192" s="171"/>
      <c r="K192" s="171"/>
      <c r="L192" s="172"/>
      <c r="M192" s="171"/>
      <c r="N192" s="175"/>
      <c r="O192" s="175"/>
      <c r="P192" s="175"/>
      <c r="Q192" s="175"/>
      <c r="R192" s="169"/>
      <c r="S192" s="169"/>
      <c r="T192" s="169"/>
      <c r="U192" s="167"/>
      <c r="V192" s="8"/>
      <c r="W192" s="9"/>
      <c r="X192" s="10"/>
      <c r="Y192" s="10"/>
      <c r="Z192" s="11"/>
      <c r="AA192" s="12"/>
      <c r="AB192" s="1"/>
      <c r="AC192" s="1"/>
      <c r="AD192" s="1"/>
      <c r="AE192" s="1"/>
      <c r="AF192" s="1"/>
      <c r="AG192" s="1"/>
      <c r="AH192" s="1"/>
      <c r="AI192" s="1"/>
    </row>
    <row r="193" spans="1:35" ht="15.75" customHeight="1" x14ac:dyDescent="0.25">
      <c r="A193" s="167"/>
      <c r="B193" s="168"/>
      <c r="C193" s="169"/>
      <c r="D193" s="170"/>
      <c r="E193" s="171"/>
      <c r="F193" s="172"/>
      <c r="G193" s="171"/>
      <c r="H193" s="172"/>
      <c r="I193" s="171"/>
      <c r="J193" s="171"/>
      <c r="K193" s="171"/>
      <c r="L193" s="172"/>
      <c r="M193" s="171"/>
      <c r="N193" s="175"/>
      <c r="O193" s="175"/>
      <c r="P193" s="175"/>
      <c r="Q193" s="175"/>
      <c r="R193" s="169"/>
      <c r="S193" s="169"/>
      <c r="T193" s="169"/>
      <c r="U193" s="167"/>
      <c r="V193" s="8"/>
      <c r="W193" s="9"/>
      <c r="X193" s="10"/>
      <c r="Y193" s="10"/>
      <c r="Z193" s="11"/>
      <c r="AA193" s="12"/>
      <c r="AB193" s="1"/>
      <c r="AC193" s="1"/>
      <c r="AD193" s="1"/>
      <c r="AE193" s="1"/>
      <c r="AF193" s="1"/>
      <c r="AG193" s="1"/>
      <c r="AH193" s="1"/>
      <c r="AI193" s="1"/>
    </row>
    <row r="194" spans="1:35" ht="15.75" customHeight="1" x14ac:dyDescent="0.25">
      <c r="A194" s="167"/>
      <c r="B194" s="168"/>
      <c r="C194" s="169"/>
      <c r="D194" s="170"/>
      <c r="E194" s="171"/>
      <c r="F194" s="172"/>
      <c r="G194" s="171"/>
      <c r="H194" s="172"/>
      <c r="I194" s="171"/>
      <c r="J194" s="171"/>
      <c r="K194" s="171"/>
      <c r="L194" s="172"/>
      <c r="M194" s="171"/>
      <c r="N194" s="175"/>
      <c r="O194" s="175"/>
      <c r="P194" s="175"/>
      <c r="Q194" s="175"/>
      <c r="R194" s="169"/>
      <c r="S194" s="169"/>
      <c r="T194" s="169"/>
      <c r="U194" s="167"/>
      <c r="V194" s="8"/>
      <c r="W194" s="9"/>
      <c r="X194" s="10"/>
      <c r="Y194" s="10"/>
      <c r="Z194" s="11"/>
      <c r="AA194" s="12"/>
      <c r="AB194" s="1"/>
      <c r="AC194" s="1"/>
      <c r="AD194" s="1"/>
      <c r="AE194" s="1"/>
      <c r="AF194" s="1"/>
      <c r="AG194" s="1"/>
      <c r="AH194" s="1"/>
      <c r="AI194" s="1"/>
    </row>
    <row r="195" spans="1:35" ht="15.75" customHeight="1" x14ac:dyDescent="0.25">
      <c r="A195" s="167"/>
      <c r="B195" s="168"/>
      <c r="C195" s="169"/>
      <c r="D195" s="170"/>
      <c r="E195" s="171"/>
      <c r="F195" s="172"/>
      <c r="G195" s="171"/>
      <c r="H195" s="172"/>
      <c r="I195" s="171"/>
      <c r="J195" s="171"/>
      <c r="K195" s="171"/>
      <c r="L195" s="172"/>
      <c r="M195" s="171"/>
      <c r="N195" s="175"/>
      <c r="O195" s="175"/>
      <c r="P195" s="175"/>
      <c r="Q195" s="175"/>
      <c r="R195" s="169"/>
      <c r="S195" s="169"/>
      <c r="T195" s="169"/>
      <c r="U195" s="167"/>
      <c r="V195" s="8"/>
      <c r="W195" s="9"/>
      <c r="X195" s="10"/>
      <c r="Y195" s="10"/>
      <c r="Z195" s="11"/>
      <c r="AA195" s="12"/>
      <c r="AB195" s="1"/>
      <c r="AC195" s="1"/>
      <c r="AD195" s="1"/>
      <c r="AE195" s="1"/>
      <c r="AF195" s="1"/>
      <c r="AG195" s="1"/>
      <c r="AH195" s="1"/>
      <c r="AI195" s="1"/>
    </row>
    <row r="196" spans="1:35" ht="15.75" customHeight="1" x14ac:dyDescent="0.25">
      <c r="A196" s="167"/>
      <c r="B196" s="168"/>
      <c r="C196" s="169"/>
      <c r="D196" s="170"/>
      <c r="E196" s="171"/>
      <c r="F196" s="172"/>
      <c r="G196" s="171"/>
      <c r="H196" s="172"/>
      <c r="I196" s="171"/>
      <c r="J196" s="171"/>
      <c r="K196" s="171"/>
      <c r="L196" s="172"/>
      <c r="M196" s="171"/>
      <c r="N196" s="175"/>
      <c r="O196" s="175"/>
      <c r="P196" s="175"/>
      <c r="Q196" s="175"/>
      <c r="R196" s="169"/>
      <c r="S196" s="169"/>
      <c r="T196" s="169"/>
      <c r="U196" s="167"/>
      <c r="V196" s="8"/>
      <c r="W196" s="9"/>
      <c r="X196" s="10"/>
      <c r="Y196" s="10"/>
      <c r="Z196" s="11"/>
      <c r="AA196" s="12"/>
      <c r="AB196" s="1"/>
      <c r="AC196" s="1"/>
      <c r="AD196" s="1"/>
      <c r="AE196" s="1"/>
      <c r="AF196" s="1"/>
      <c r="AG196" s="1"/>
      <c r="AH196" s="1"/>
      <c r="AI196" s="1"/>
    </row>
    <row r="197" spans="1:35" ht="15.75" customHeight="1" x14ac:dyDescent="0.25">
      <c r="A197" s="167"/>
      <c r="B197" s="168"/>
      <c r="C197" s="169"/>
      <c r="D197" s="170"/>
      <c r="E197" s="171"/>
      <c r="F197" s="172"/>
      <c r="G197" s="171"/>
      <c r="H197" s="172"/>
      <c r="I197" s="171"/>
      <c r="J197" s="171"/>
      <c r="K197" s="171"/>
      <c r="L197" s="172"/>
      <c r="M197" s="171"/>
      <c r="N197" s="175"/>
      <c r="O197" s="175"/>
      <c r="P197" s="175"/>
      <c r="Q197" s="175"/>
      <c r="R197" s="169"/>
      <c r="S197" s="169"/>
      <c r="T197" s="169"/>
      <c r="U197" s="167"/>
      <c r="V197" s="8"/>
      <c r="W197" s="9"/>
      <c r="X197" s="10"/>
      <c r="Y197" s="10"/>
      <c r="Z197" s="11"/>
      <c r="AA197" s="12"/>
      <c r="AB197" s="1"/>
      <c r="AC197" s="1"/>
      <c r="AD197" s="1"/>
      <c r="AE197" s="1"/>
      <c r="AF197" s="1"/>
      <c r="AG197" s="1"/>
      <c r="AH197" s="1"/>
      <c r="AI197" s="1"/>
    </row>
    <row r="198" spans="1:35" ht="15.75" customHeight="1" x14ac:dyDescent="0.25">
      <c r="A198" s="167"/>
      <c r="B198" s="168"/>
      <c r="C198" s="169"/>
      <c r="D198" s="170"/>
      <c r="E198" s="171"/>
      <c r="F198" s="172"/>
      <c r="G198" s="171"/>
      <c r="H198" s="172"/>
      <c r="I198" s="171"/>
      <c r="J198" s="171"/>
      <c r="K198" s="171"/>
      <c r="L198" s="172"/>
      <c r="M198" s="171"/>
      <c r="N198" s="175"/>
      <c r="O198" s="175"/>
      <c r="P198" s="175"/>
      <c r="Q198" s="175"/>
      <c r="R198" s="169"/>
      <c r="S198" s="169"/>
      <c r="T198" s="169"/>
      <c r="U198" s="167"/>
      <c r="V198" s="8"/>
      <c r="W198" s="9"/>
      <c r="X198" s="10"/>
      <c r="Y198" s="10"/>
      <c r="Z198" s="11"/>
      <c r="AA198" s="12"/>
      <c r="AB198" s="1"/>
      <c r="AC198" s="1"/>
      <c r="AD198" s="1"/>
      <c r="AE198" s="1"/>
      <c r="AF198" s="1"/>
      <c r="AG198" s="1"/>
      <c r="AH198" s="1"/>
      <c r="AI198" s="1"/>
    </row>
    <row r="199" spans="1:35" ht="15.75" customHeight="1" x14ac:dyDescent="0.25">
      <c r="A199" s="167"/>
      <c r="B199" s="168"/>
      <c r="C199" s="169"/>
      <c r="D199" s="170"/>
      <c r="E199" s="171"/>
      <c r="F199" s="172"/>
      <c r="G199" s="171"/>
      <c r="H199" s="172"/>
      <c r="I199" s="171"/>
      <c r="J199" s="171"/>
      <c r="K199" s="171"/>
      <c r="L199" s="172"/>
      <c r="M199" s="171"/>
      <c r="N199" s="175"/>
      <c r="O199" s="175"/>
      <c r="P199" s="175"/>
      <c r="Q199" s="175"/>
      <c r="R199" s="169"/>
      <c r="S199" s="169"/>
      <c r="T199" s="169"/>
      <c r="U199" s="167"/>
      <c r="V199" s="8"/>
      <c r="W199" s="9"/>
      <c r="X199" s="10"/>
      <c r="Y199" s="10"/>
      <c r="Z199" s="11"/>
      <c r="AA199" s="12"/>
      <c r="AB199" s="1"/>
      <c r="AC199" s="1"/>
      <c r="AD199" s="1"/>
      <c r="AE199" s="1"/>
      <c r="AF199" s="1"/>
      <c r="AG199" s="1"/>
      <c r="AH199" s="1"/>
      <c r="AI199" s="1"/>
    </row>
    <row r="200" spans="1:35" ht="15.75" customHeight="1" x14ac:dyDescent="0.25">
      <c r="A200" s="167"/>
      <c r="B200" s="168"/>
      <c r="C200" s="169"/>
      <c r="D200" s="170"/>
      <c r="E200" s="171"/>
      <c r="F200" s="172"/>
      <c r="G200" s="171"/>
      <c r="H200" s="172"/>
      <c r="I200" s="171"/>
      <c r="J200" s="171"/>
      <c r="K200" s="171"/>
      <c r="L200" s="172"/>
      <c r="M200" s="171"/>
      <c r="N200" s="175"/>
      <c r="O200" s="175"/>
      <c r="P200" s="175"/>
      <c r="Q200" s="175"/>
      <c r="R200" s="169"/>
      <c r="S200" s="169"/>
      <c r="T200" s="169"/>
      <c r="U200" s="167"/>
      <c r="V200" s="8"/>
      <c r="W200" s="9"/>
      <c r="X200" s="10"/>
      <c r="Y200" s="10"/>
      <c r="Z200" s="11"/>
      <c r="AA200" s="12"/>
      <c r="AB200" s="1"/>
      <c r="AC200" s="1"/>
      <c r="AD200" s="1"/>
      <c r="AE200" s="1"/>
      <c r="AF200" s="1"/>
      <c r="AG200" s="1"/>
      <c r="AH200" s="1"/>
      <c r="AI200" s="1"/>
    </row>
    <row r="201" spans="1:35" ht="15.75" customHeight="1" x14ac:dyDescent="0.25">
      <c r="A201" s="167"/>
      <c r="B201" s="168"/>
      <c r="C201" s="169"/>
      <c r="D201" s="170"/>
      <c r="E201" s="171"/>
      <c r="F201" s="172"/>
      <c r="G201" s="171"/>
      <c r="H201" s="172"/>
      <c r="I201" s="171"/>
      <c r="J201" s="171"/>
      <c r="K201" s="171"/>
      <c r="L201" s="172"/>
      <c r="M201" s="171"/>
      <c r="N201" s="175"/>
      <c r="O201" s="175"/>
      <c r="P201" s="175"/>
      <c r="Q201" s="175"/>
      <c r="R201" s="169"/>
      <c r="S201" s="169"/>
      <c r="T201" s="169"/>
      <c r="U201" s="167"/>
      <c r="V201" s="8"/>
      <c r="W201" s="9"/>
      <c r="X201" s="10"/>
      <c r="Y201" s="10"/>
      <c r="Z201" s="11"/>
      <c r="AA201" s="12"/>
      <c r="AB201" s="1"/>
      <c r="AC201" s="1"/>
      <c r="AD201" s="1"/>
      <c r="AE201" s="1"/>
      <c r="AF201" s="1"/>
      <c r="AG201" s="1"/>
      <c r="AH201" s="1"/>
      <c r="AI201" s="1"/>
    </row>
    <row r="202" spans="1:35" ht="15.75" customHeight="1" x14ac:dyDescent="0.25">
      <c r="A202" s="167"/>
      <c r="B202" s="168"/>
      <c r="C202" s="169"/>
      <c r="D202" s="170"/>
      <c r="E202" s="171"/>
      <c r="F202" s="172"/>
      <c r="G202" s="171"/>
      <c r="H202" s="172"/>
      <c r="I202" s="171"/>
      <c r="J202" s="171"/>
      <c r="K202" s="171"/>
      <c r="L202" s="172"/>
      <c r="M202" s="171"/>
      <c r="N202" s="175"/>
      <c r="O202" s="175"/>
      <c r="P202" s="175"/>
      <c r="Q202" s="175"/>
      <c r="R202" s="169"/>
      <c r="S202" s="169"/>
      <c r="T202" s="169"/>
      <c r="U202" s="167"/>
      <c r="V202" s="8"/>
      <c r="W202" s="9"/>
      <c r="X202" s="10"/>
      <c r="Y202" s="10"/>
      <c r="Z202" s="11"/>
      <c r="AA202" s="12"/>
      <c r="AB202" s="1"/>
      <c r="AC202" s="1"/>
      <c r="AD202" s="1"/>
      <c r="AE202" s="1"/>
      <c r="AF202" s="1"/>
      <c r="AG202" s="1"/>
      <c r="AH202" s="1"/>
      <c r="AI202" s="1"/>
    </row>
    <row r="203" spans="1:35" ht="15.75" customHeight="1" x14ac:dyDescent="0.25">
      <c r="A203" s="167"/>
      <c r="B203" s="168"/>
      <c r="C203" s="169"/>
      <c r="D203" s="170"/>
      <c r="E203" s="171"/>
      <c r="F203" s="172"/>
      <c r="G203" s="171"/>
      <c r="H203" s="172"/>
      <c r="I203" s="171"/>
      <c r="J203" s="171"/>
      <c r="K203" s="171"/>
      <c r="L203" s="172"/>
      <c r="M203" s="171"/>
      <c r="N203" s="175"/>
      <c r="O203" s="175"/>
      <c r="P203" s="175"/>
      <c r="Q203" s="175"/>
      <c r="R203" s="169"/>
      <c r="S203" s="169"/>
      <c r="T203" s="169"/>
      <c r="U203" s="167"/>
      <c r="V203" s="8"/>
      <c r="W203" s="9"/>
      <c r="X203" s="10"/>
      <c r="Y203" s="10"/>
      <c r="Z203" s="11"/>
      <c r="AA203" s="12"/>
      <c r="AB203" s="1"/>
      <c r="AC203" s="1"/>
      <c r="AD203" s="1"/>
      <c r="AE203" s="1"/>
      <c r="AF203" s="1"/>
      <c r="AG203" s="1"/>
      <c r="AH203" s="1"/>
      <c r="AI203" s="1"/>
    </row>
    <row r="204" spans="1:35" ht="15.75" customHeight="1" x14ac:dyDescent="0.25">
      <c r="A204" s="167"/>
      <c r="B204" s="168"/>
      <c r="C204" s="169"/>
      <c r="D204" s="170"/>
      <c r="E204" s="171"/>
      <c r="F204" s="172"/>
      <c r="G204" s="171"/>
      <c r="H204" s="172"/>
      <c r="I204" s="171"/>
      <c r="J204" s="171"/>
      <c r="K204" s="171"/>
      <c r="L204" s="172"/>
      <c r="M204" s="171"/>
      <c r="N204" s="175"/>
      <c r="O204" s="175"/>
      <c r="P204" s="175"/>
      <c r="Q204" s="175"/>
      <c r="R204" s="169"/>
      <c r="S204" s="169"/>
      <c r="T204" s="169"/>
      <c r="U204" s="167"/>
      <c r="V204" s="8"/>
      <c r="W204" s="9"/>
      <c r="X204" s="10"/>
      <c r="Y204" s="10"/>
      <c r="Z204" s="11"/>
      <c r="AA204" s="12"/>
      <c r="AB204" s="1"/>
      <c r="AC204" s="1"/>
      <c r="AD204" s="1"/>
      <c r="AE204" s="1"/>
      <c r="AF204" s="1"/>
      <c r="AG204" s="1"/>
      <c r="AH204" s="1"/>
      <c r="AI204" s="1"/>
    </row>
    <row r="205" spans="1:35" ht="15.75" customHeight="1" x14ac:dyDescent="0.25">
      <c r="A205" s="167"/>
      <c r="B205" s="168"/>
      <c r="C205" s="169"/>
      <c r="D205" s="170"/>
      <c r="E205" s="171"/>
      <c r="F205" s="172"/>
      <c r="G205" s="171"/>
      <c r="H205" s="172"/>
      <c r="I205" s="171"/>
      <c r="J205" s="171"/>
      <c r="K205" s="171"/>
      <c r="L205" s="172"/>
      <c r="M205" s="171"/>
      <c r="N205" s="175"/>
      <c r="O205" s="175"/>
      <c r="P205" s="175"/>
      <c r="Q205" s="175"/>
      <c r="R205" s="169"/>
      <c r="S205" s="169"/>
      <c r="T205" s="169"/>
      <c r="U205" s="167"/>
      <c r="V205" s="8"/>
      <c r="W205" s="9"/>
      <c r="X205" s="10"/>
      <c r="Y205" s="10"/>
      <c r="Z205" s="11"/>
      <c r="AA205" s="12"/>
      <c r="AB205" s="1"/>
      <c r="AC205" s="1"/>
      <c r="AD205" s="1"/>
      <c r="AE205" s="1"/>
      <c r="AF205" s="1"/>
      <c r="AG205" s="1"/>
      <c r="AH205" s="1"/>
      <c r="AI205" s="1"/>
    </row>
    <row r="206" spans="1:35" ht="15.75" customHeight="1" x14ac:dyDescent="0.25">
      <c r="A206" s="167"/>
      <c r="B206" s="168"/>
      <c r="C206" s="169"/>
      <c r="D206" s="170"/>
      <c r="E206" s="171"/>
      <c r="F206" s="172"/>
      <c r="G206" s="171"/>
      <c r="H206" s="172"/>
      <c r="I206" s="171"/>
      <c r="J206" s="171"/>
      <c r="K206" s="171"/>
      <c r="L206" s="172"/>
      <c r="M206" s="171"/>
      <c r="N206" s="175"/>
      <c r="O206" s="175"/>
      <c r="P206" s="175"/>
      <c r="Q206" s="175"/>
      <c r="R206" s="169"/>
      <c r="S206" s="169"/>
      <c r="T206" s="169"/>
      <c r="U206" s="167"/>
      <c r="V206" s="8"/>
      <c r="W206" s="9"/>
      <c r="X206" s="10"/>
      <c r="Y206" s="10"/>
      <c r="Z206" s="11"/>
      <c r="AA206" s="12"/>
      <c r="AB206" s="1"/>
      <c r="AC206" s="1"/>
      <c r="AD206" s="1"/>
      <c r="AE206" s="1"/>
      <c r="AF206" s="1"/>
      <c r="AG206" s="1"/>
      <c r="AH206" s="1"/>
      <c r="AI206" s="1"/>
    </row>
    <row r="207" spans="1:35" ht="15.75" customHeight="1" x14ac:dyDescent="0.25">
      <c r="A207" s="167"/>
      <c r="B207" s="168"/>
      <c r="C207" s="169"/>
      <c r="D207" s="170"/>
      <c r="E207" s="171"/>
      <c r="F207" s="172"/>
      <c r="G207" s="171"/>
      <c r="H207" s="172"/>
      <c r="I207" s="171"/>
      <c r="J207" s="171"/>
      <c r="K207" s="171"/>
      <c r="L207" s="172"/>
      <c r="M207" s="171"/>
      <c r="N207" s="175"/>
      <c r="O207" s="175"/>
      <c r="P207" s="175"/>
      <c r="Q207" s="175"/>
      <c r="R207" s="169"/>
      <c r="S207" s="169"/>
      <c r="T207" s="169"/>
      <c r="U207" s="167"/>
      <c r="V207" s="8"/>
      <c r="W207" s="9"/>
      <c r="X207" s="10"/>
      <c r="Y207" s="10"/>
      <c r="Z207" s="11"/>
      <c r="AA207" s="12"/>
      <c r="AB207" s="1"/>
      <c r="AC207" s="1"/>
      <c r="AD207" s="1"/>
      <c r="AE207" s="1"/>
      <c r="AF207" s="1"/>
      <c r="AG207" s="1"/>
      <c r="AH207" s="1"/>
      <c r="AI207" s="1"/>
    </row>
    <row r="208" spans="1:35" ht="15.75" customHeight="1" x14ac:dyDescent="0.25">
      <c r="A208" s="167"/>
      <c r="B208" s="168"/>
      <c r="C208" s="169"/>
      <c r="D208" s="170"/>
      <c r="E208" s="171"/>
      <c r="F208" s="172"/>
      <c r="G208" s="171"/>
      <c r="H208" s="172"/>
      <c r="I208" s="171"/>
      <c r="J208" s="171"/>
      <c r="K208" s="171"/>
      <c r="L208" s="172"/>
      <c r="M208" s="171"/>
      <c r="N208" s="175"/>
      <c r="O208" s="175"/>
      <c r="P208" s="175"/>
      <c r="Q208" s="175"/>
      <c r="R208" s="169"/>
      <c r="S208" s="169"/>
      <c r="T208" s="169"/>
      <c r="U208" s="167"/>
      <c r="V208" s="8"/>
      <c r="W208" s="9"/>
      <c r="X208" s="10"/>
      <c r="Y208" s="10"/>
      <c r="Z208" s="11"/>
      <c r="AA208" s="12"/>
      <c r="AB208" s="1"/>
      <c r="AC208" s="1"/>
      <c r="AD208" s="1"/>
      <c r="AE208" s="1"/>
      <c r="AF208" s="1"/>
      <c r="AG208" s="1"/>
      <c r="AH208" s="1"/>
      <c r="AI208" s="1"/>
    </row>
    <row r="209" spans="1:35" ht="15.75" customHeight="1" x14ac:dyDescent="0.25">
      <c r="A209" s="167"/>
      <c r="B209" s="168"/>
      <c r="C209" s="169"/>
      <c r="D209" s="170"/>
      <c r="E209" s="171"/>
      <c r="F209" s="172"/>
      <c r="G209" s="171"/>
      <c r="H209" s="172"/>
      <c r="I209" s="171"/>
      <c r="J209" s="171"/>
      <c r="K209" s="171"/>
      <c r="L209" s="172"/>
      <c r="M209" s="171"/>
      <c r="N209" s="175"/>
      <c r="O209" s="175"/>
      <c r="P209" s="175"/>
      <c r="Q209" s="175"/>
      <c r="R209" s="169"/>
      <c r="S209" s="169"/>
      <c r="T209" s="169"/>
      <c r="U209" s="167"/>
      <c r="V209" s="8"/>
      <c r="W209" s="9"/>
      <c r="X209" s="10"/>
      <c r="Y209" s="10"/>
      <c r="Z209" s="11"/>
      <c r="AA209" s="12"/>
      <c r="AB209" s="1"/>
      <c r="AC209" s="1"/>
      <c r="AD209" s="1"/>
      <c r="AE209" s="1"/>
      <c r="AF209" s="1"/>
      <c r="AG209" s="1"/>
      <c r="AH209" s="1"/>
      <c r="AI209" s="1"/>
    </row>
    <row r="210" spans="1:35" ht="15.75" customHeight="1" x14ac:dyDescent="0.25">
      <c r="A210" s="167"/>
      <c r="B210" s="168"/>
      <c r="C210" s="169"/>
      <c r="D210" s="170"/>
      <c r="E210" s="171"/>
      <c r="F210" s="172"/>
      <c r="G210" s="171"/>
      <c r="H210" s="172"/>
      <c r="I210" s="171"/>
      <c r="J210" s="171"/>
      <c r="K210" s="171"/>
      <c r="L210" s="172"/>
      <c r="M210" s="171"/>
      <c r="N210" s="175"/>
      <c r="O210" s="175"/>
      <c r="P210" s="175"/>
      <c r="Q210" s="175"/>
      <c r="R210" s="169"/>
      <c r="S210" s="169"/>
      <c r="T210" s="169"/>
      <c r="U210" s="167"/>
      <c r="V210" s="8"/>
      <c r="W210" s="9"/>
      <c r="X210" s="10"/>
      <c r="Y210" s="10"/>
      <c r="Z210" s="11"/>
      <c r="AA210" s="12"/>
      <c r="AB210" s="1"/>
      <c r="AC210" s="1"/>
      <c r="AD210" s="1"/>
      <c r="AE210" s="1"/>
      <c r="AF210" s="1"/>
      <c r="AG210" s="1"/>
      <c r="AH210" s="1"/>
      <c r="AI210" s="1"/>
    </row>
    <row r="211" spans="1:35" ht="15.75" customHeight="1" x14ac:dyDescent="0.25">
      <c r="A211" s="167"/>
      <c r="B211" s="168"/>
      <c r="C211" s="169"/>
      <c r="D211" s="170"/>
      <c r="E211" s="171"/>
      <c r="F211" s="172"/>
      <c r="G211" s="171"/>
      <c r="H211" s="172"/>
      <c r="I211" s="171"/>
      <c r="J211" s="171"/>
      <c r="K211" s="171"/>
      <c r="L211" s="172"/>
      <c r="M211" s="171"/>
      <c r="N211" s="175"/>
      <c r="O211" s="175"/>
      <c r="P211" s="175"/>
      <c r="Q211" s="175"/>
      <c r="R211" s="169"/>
      <c r="S211" s="169"/>
      <c r="T211" s="169"/>
      <c r="U211" s="167"/>
      <c r="V211" s="8"/>
      <c r="W211" s="9"/>
      <c r="X211" s="10"/>
      <c r="Y211" s="10"/>
      <c r="Z211" s="11"/>
      <c r="AA211" s="12"/>
      <c r="AB211" s="1"/>
      <c r="AC211" s="1"/>
      <c r="AD211" s="1"/>
      <c r="AE211" s="1"/>
      <c r="AF211" s="1"/>
      <c r="AG211" s="1"/>
      <c r="AH211" s="1"/>
      <c r="AI211" s="1"/>
    </row>
    <row r="212" spans="1:35" ht="15.75" customHeight="1" x14ac:dyDescent="0.25">
      <c r="A212" s="167"/>
      <c r="B212" s="168"/>
      <c r="C212" s="169"/>
      <c r="D212" s="170"/>
      <c r="E212" s="171"/>
      <c r="F212" s="172"/>
      <c r="G212" s="171"/>
      <c r="H212" s="172"/>
      <c r="I212" s="171"/>
      <c r="J212" s="171"/>
      <c r="K212" s="171"/>
      <c r="L212" s="172"/>
      <c r="M212" s="171"/>
      <c r="N212" s="175"/>
      <c r="O212" s="175"/>
      <c r="P212" s="175"/>
      <c r="Q212" s="175"/>
      <c r="R212" s="169"/>
      <c r="S212" s="169"/>
      <c r="T212" s="169"/>
      <c r="U212" s="167"/>
      <c r="V212" s="8"/>
      <c r="W212" s="9"/>
      <c r="X212" s="10"/>
      <c r="Y212" s="10"/>
      <c r="Z212" s="11"/>
      <c r="AA212" s="12"/>
      <c r="AB212" s="1"/>
      <c r="AC212" s="1"/>
      <c r="AD212" s="1"/>
      <c r="AE212" s="1"/>
      <c r="AF212" s="1"/>
      <c r="AG212" s="1"/>
      <c r="AH212" s="1"/>
      <c r="AI212" s="1"/>
    </row>
    <row r="213" spans="1:35" ht="15.75" customHeight="1" x14ac:dyDescent="0.25">
      <c r="A213" s="167"/>
      <c r="B213" s="168"/>
      <c r="C213" s="169"/>
      <c r="D213" s="170"/>
      <c r="E213" s="171"/>
      <c r="F213" s="172"/>
      <c r="G213" s="171"/>
      <c r="H213" s="172"/>
      <c r="I213" s="171"/>
      <c r="J213" s="171"/>
      <c r="K213" s="171"/>
      <c r="L213" s="172"/>
      <c r="M213" s="171"/>
      <c r="N213" s="175"/>
      <c r="O213" s="175"/>
      <c r="P213" s="175"/>
      <c r="Q213" s="175"/>
      <c r="R213" s="169"/>
      <c r="S213" s="169"/>
      <c r="T213" s="169"/>
      <c r="U213" s="167"/>
      <c r="V213" s="8"/>
      <c r="W213" s="9"/>
      <c r="X213" s="10"/>
      <c r="Y213" s="10"/>
      <c r="Z213" s="11"/>
      <c r="AA213" s="12"/>
      <c r="AB213" s="1"/>
      <c r="AC213" s="1"/>
      <c r="AD213" s="1"/>
      <c r="AE213" s="1"/>
      <c r="AF213" s="1"/>
      <c r="AG213" s="1"/>
      <c r="AH213" s="1"/>
      <c r="AI213" s="1"/>
    </row>
    <row r="214" spans="1:35" ht="15.75" customHeight="1" x14ac:dyDescent="0.25">
      <c r="A214" s="167"/>
      <c r="B214" s="168"/>
      <c r="C214" s="169"/>
      <c r="D214" s="170"/>
      <c r="E214" s="171"/>
      <c r="F214" s="172"/>
      <c r="G214" s="171"/>
      <c r="H214" s="172"/>
      <c r="I214" s="171"/>
      <c r="J214" s="171"/>
      <c r="K214" s="171"/>
      <c r="L214" s="172"/>
      <c r="M214" s="171"/>
      <c r="N214" s="175"/>
      <c r="O214" s="175"/>
      <c r="P214" s="175"/>
      <c r="Q214" s="175"/>
      <c r="R214" s="169"/>
      <c r="S214" s="169"/>
      <c r="T214" s="169"/>
      <c r="U214" s="167"/>
      <c r="V214" s="8"/>
      <c r="W214" s="9"/>
      <c r="X214" s="10"/>
      <c r="Y214" s="10"/>
      <c r="Z214" s="11"/>
      <c r="AA214" s="12"/>
      <c r="AB214" s="1"/>
      <c r="AC214" s="1"/>
      <c r="AD214" s="1"/>
      <c r="AE214" s="1"/>
      <c r="AF214" s="1"/>
      <c r="AG214" s="1"/>
      <c r="AH214" s="1"/>
      <c r="AI214" s="1"/>
    </row>
    <row r="215" spans="1:35" ht="15.75" customHeight="1" x14ac:dyDescent="0.25">
      <c r="A215" s="167"/>
      <c r="B215" s="168"/>
      <c r="C215" s="169"/>
      <c r="D215" s="170"/>
      <c r="E215" s="171"/>
      <c r="F215" s="172"/>
      <c r="G215" s="171"/>
      <c r="H215" s="172"/>
      <c r="I215" s="171"/>
      <c r="J215" s="171"/>
      <c r="K215" s="171"/>
      <c r="L215" s="172"/>
      <c r="M215" s="171"/>
      <c r="N215" s="175"/>
      <c r="O215" s="175"/>
      <c r="P215" s="175"/>
      <c r="Q215" s="175"/>
      <c r="R215" s="169"/>
      <c r="S215" s="169"/>
      <c r="T215" s="169"/>
      <c r="U215" s="167"/>
      <c r="V215" s="8"/>
      <c r="W215" s="9"/>
      <c r="X215" s="10"/>
      <c r="Y215" s="10"/>
      <c r="Z215" s="11"/>
      <c r="AA215" s="12"/>
      <c r="AB215" s="1"/>
      <c r="AC215" s="1"/>
      <c r="AD215" s="1"/>
      <c r="AE215" s="1"/>
      <c r="AF215" s="1"/>
      <c r="AG215" s="1"/>
      <c r="AH215" s="1"/>
      <c r="AI215" s="1"/>
    </row>
    <row r="216" spans="1:35" ht="15.75" customHeight="1" x14ac:dyDescent="0.25">
      <c r="A216" s="167"/>
      <c r="B216" s="168"/>
      <c r="C216" s="169"/>
      <c r="D216" s="170"/>
      <c r="E216" s="171"/>
      <c r="F216" s="172"/>
      <c r="G216" s="171"/>
      <c r="H216" s="172"/>
      <c r="I216" s="171"/>
      <c r="J216" s="171"/>
      <c r="K216" s="171"/>
      <c r="L216" s="172"/>
      <c r="M216" s="171"/>
      <c r="N216" s="175"/>
      <c r="O216" s="175"/>
      <c r="P216" s="175"/>
      <c r="Q216" s="175"/>
      <c r="R216" s="169"/>
      <c r="S216" s="169"/>
      <c r="T216" s="169"/>
      <c r="U216" s="167"/>
      <c r="V216" s="8"/>
      <c r="W216" s="9"/>
      <c r="X216" s="10"/>
      <c r="Y216" s="10"/>
      <c r="Z216" s="11"/>
      <c r="AA216" s="12"/>
      <c r="AB216" s="1"/>
      <c r="AC216" s="1"/>
      <c r="AD216" s="1"/>
      <c r="AE216" s="1"/>
      <c r="AF216" s="1"/>
      <c r="AG216" s="1"/>
      <c r="AH216" s="1"/>
      <c r="AI216" s="1"/>
    </row>
    <row r="217" spans="1:35" ht="15.75" customHeight="1" x14ac:dyDescent="0.25">
      <c r="A217" s="167"/>
      <c r="B217" s="168"/>
      <c r="C217" s="169"/>
      <c r="D217" s="170"/>
      <c r="E217" s="171"/>
      <c r="F217" s="172"/>
      <c r="G217" s="171"/>
      <c r="H217" s="172"/>
      <c r="I217" s="171"/>
      <c r="J217" s="171"/>
      <c r="K217" s="171"/>
      <c r="L217" s="172"/>
      <c r="M217" s="171"/>
      <c r="N217" s="175"/>
      <c r="O217" s="175"/>
      <c r="P217" s="175"/>
      <c r="Q217" s="175"/>
      <c r="R217" s="169"/>
      <c r="S217" s="169"/>
      <c r="T217" s="169"/>
      <c r="U217" s="167"/>
      <c r="V217" s="8"/>
      <c r="W217" s="9"/>
      <c r="X217" s="10"/>
      <c r="Y217" s="10"/>
      <c r="Z217" s="11"/>
      <c r="AA217" s="12"/>
      <c r="AB217" s="1"/>
      <c r="AC217" s="1"/>
      <c r="AD217" s="1"/>
      <c r="AE217" s="1"/>
      <c r="AF217" s="1"/>
      <c r="AG217" s="1"/>
      <c r="AH217" s="1"/>
      <c r="AI217" s="1"/>
    </row>
    <row r="218" spans="1:35" ht="15.75" customHeight="1" x14ac:dyDescent="0.25">
      <c r="A218" s="167"/>
      <c r="B218" s="168"/>
      <c r="C218" s="169"/>
      <c r="D218" s="170"/>
      <c r="E218" s="171"/>
      <c r="F218" s="172"/>
      <c r="G218" s="171"/>
      <c r="H218" s="172"/>
      <c r="I218" s="171"/>
      <c r="J218" s="171"/>
      <c r="K218" s="171"/>
      <c r="L218" s="172"/>
      <c r="M218" s="171"/>
      <c r="N218" s="175"/>
      <c r="O218" s="175"/>
      <c r="P218" s="175"/>
      <c r="Q218" s="175"/>
      <c r="R218" s="169"/>
      <c r="S218" s="169"/>
      <c r="T218" s="169"/>
      <c r="U218" s="167"/>
      <c r="V218" s="8"/>
      <c r="W218" s="9"/>
      <c r="X218" s="10"/>
      <c r="Y218" s="10"/>
      <c r="Z218" s="11"/>
      <c r="AA218" s="12"/>
      <c r="AB218" s="1"/>
      <c r="AC218" s="1"/>
      <c r="AD218" s="1"/>
      <c r="AE218" s="1"/>
      <c r="AF218" s="1"/>
      <c r="AG218" s="1"/>
      <c r="AH218" s="1"/>
      <c r="AI218" s="1"/>
    </row>
    <row r="219" spans="1:35" ht="15.75" customHeight="1" x14ac:dyDescent="0.25">
      <c r="A219" s="167"/>
      <c r="B219" s="168"/>
      <c r="C219" s="169"/>
      <c r="D219" s="170"/>
      <c r="E219" s="171"/>
      <c r="F219" s="172"/>
      <c r="G219" s="171"/>
      <c r="H219" s="172"/>
      <c r="I219" s="171"/>
      <c r="J219" s="171"/>
      <c r="K219" s="171"/>
      <c r="L219" s="172"/>
      <c r="M219" s="171"/>
      <c r="N219" s="175"/>
      <c r="O219" s="175"/>
      <c r="P219" s="175"/>
      <c r="Q219" s="175"/>
      <c r="R219" s="169"/>
      <c r="S219" s="169"/>
      <c r="T219" s="169"/>
      <c r="U219" s="167"/>
      <c r="V219" s="8"/>
      <c r="W219" s="9"/>
      <c r="X219" s="10"/>
      <c r="Y219" s="10"/>
      <c r="Z219" s="11"/>
      <c r="AA219" s="12"/>
      <c r="AB219" s="1"/>
      <c r="AC219" s="1"/>
      <c r="AD219" s="1"/>
      <c r="AE219" s="1"/>
      <c r="AF219" s="1"/>
      <c r="AG219" s="1"/>
      <c r="AH219" s="1"/>
      <c r="AI219" s="1"/>
    </row>
    <row r="220" spans="1:35" ht="15.75" customHeight="1" x14ac:dyDescent="0.25">
      <c r="A220" s="167"/>
      <c r="B220" s="168"/>
      <c r="C220" s="169"/>
      <c r="D220" s="170"/>
      <c r="E220" s="171"/>
      <c r="F220" s="10"/>
      <c r="G220" s="8"/>
      <c r="H220" s="172"/>
      <c r="I220" s="171"/>
      <c r="J220" s="171"/>
      <c r="K220" s="171"/>
      <c r="L220" s="172"/>
      <c r="M220" s="171"/>
      <c r="N220" s="175"/>
      <c r="O220" s="175"/>
      <c r="P220" s="175"/>
      <c r="Q220" s="175"/>
      <c r="R220" s="169"/>
      <c r="S220" s="169"/>
      <c r="T220" s="169"/>
      <c r="U220" s="167"/>
      <c r="V220" s="8"/>
      <c r="W220" s="9"/>
      <c r="X220" s="10"/>
      <c r="Y220" s="10"/>
      <c r="Z220" s="11"/>
      <c r="AA220" s="12"/>
      <c r="AB220" s="1"/>
      <c r="AC220" s="1"/>
      <c r="AD220" s="1"/>
      <c r="AE220" s="1"/>
      <c r="AF220" s="1"/>
      <c r="AG220" s="1"/>
      <c r="AH220" s="1"/>
      <c r="AI220" s="1"/>
    </row>
    <row r="221" spans="1:35" ht="15.75" customHeight="1" x14ac:dyDescent="0.25">
      <c r="A221" s="8"/>
      <c r="B221" s="176"/>
      <c r="C221" s="8"/>
      <c r="D221" s="177"/>
      <c r="E221" s="8"/>
      <c r="F221" s="10"/>
      <c r="G221" s="8"/>
      <c r="H221" s="178"/>
      <c r="I221" s="179"/>
      <c r="J221" s="179"/>
      <c r="K221" s="179"/>
      <c r="L221" s="178"/>
      <c r="M221" s="179"/>
      <c r="N221" s="180"/>
      <c r="O221" s="180"/>
      <c r="P221" s="180"/>
      <c r="Q221" s="180"/>
      <c r="R221" s="8"/>
      <c r="S221" s="8"/>
      <c r="T221" s="8"/>
      <c r="U221" s="8"/>
      <c r="V221" s="8"/>
      <c r="W221" s="9"/>
      <c r="X221" s="10"/>
      <c r="Y221" s="10"/>
      <c r="Z221" s="11"/>
      <c r="AA221" s="12"/>
      <c r="AB221" s="1"/>
      <c r="AC221" s="1"/>
      <c r="AD221" s="1"/>
      <c r="AE221" s="1"/>
      <c r="AF221" s="1"/>
      <c r="AG221" s="1"/>
      <c r="AH221" s="1"/>
      <c r="AI221" s="1"/>
    </row>
    <row r="222" spans="1:35" ht="15.75" customHeight="1" x14ac:dyDescent="0.25">
      <c r="A222" s="8"/>
      <c r="B222" s="176"/>
      <c r="C222" s="8"/>
      <c r="D222" s="177"/>
      <c r="E222" s="8"/>
      <c r="F222" s="10"/>
      <c r="G222" s="8"/>
      <c r="H222" s="178"/>
      <c r="I222" s="179"/>
      <c r="J222" s="179"/>
      <c r="K222" s="179"/>
      <c r="L222" s="178"/>
      <c r="M222" s="179"/>
      <c r="N222" s="180"/>
      <c r="O222" s="180"/>
      <c r="P222" s="180"/>
      <c r="Q222" s="180"/>
      <c r="R222" s="8"/>
      <c r="S222" s="8"/>
      <c r="T222" s="8"/>
      <c r="U222" s="8"/>
      <c r="V222" s="8"/>
      <c r="W222" s="9"/>
      <c r="X222" s="10"/>
      <c r="Y222" s="10"/>
      <c r="Z222" s="11"/>
      <c r="AA222" s="12"/>
      <c r="AB222" s="1"/>
      <c r="AC222" s="1"/>
      <c r="AD222" s="1"/>
      <c r="AE222" s="1"/>
      <c r="AF222" s="1"/>
      <c r="AG222" s="1"/>
      <c r="AH222" s="1"/>
      <c r="AI222" s="1"/>
    </row>
    <row r="223" spans="1:35" ht="15.75" customHeight="1" x14ac:dyDescent="0.25">
      <c r="A223" s="8"/>
      <c r="B223" s="176"/>
      <c r="C223" s="8"/>
      <c r="D223" s="177"/>
      <c r="E223" s="8"/>
      <c r="F223" s="10"/>
      <c r="G223" s="8"/>
      <c r="H223" s="178"/>
      <c r="I223" s="179"/>
      <c r="J223" s="179"/>
      <c r="K223" s="179"/>
      <c r="L223" s="178"/>
      <c r="M223" s="179"/>
      <c r="N223" s="180"/>
      <c r="O223" s="180"/>
      <c r="P223" s="180"/>
      <c r="Q223" s="180"/>
      <c r="R223" s="8"/>
      <c r="S223" s="8"/>
      <c r="T223" s="8"/>
      <c r="U223" s="8"/>
      <c r="V223" s="8"/>
      <c r="W223" s="9"/>
      <c r="X223" s="10"/>
      <c r="Y223" s="10"/>
      <c r="Z223" s="11"/>
      <c r="AA223" s="12"/>
      <c r="AB223" s="1"/>
      <c r="AC223" s="1"/>
      <c r="AD223" s="1"/>
      <c r="AE223" s="1"/>
      <c r="AF223" s="1"/>
      <c r="AG223" s="1"/>
      <c r="AH223" s="1"/>
      <c r="AI223" s="1"/>
    </row>
    <row r="224" spans="1:35" ht="15.75" customHeight="1" x14ac:dyDescent="0.25">
      <c r="A224" s="8"/>
      <c r="B224" s="176"/>
      <c r="C224" s="8"/>
      <c r="D224" s="177"/>
      <c r="E224" s="8"/>
      <c r="F224" s="10"/>
      <c r="G224" s="8"/>
      <c r="H224" s="178"/>
      <c r="I224" s="179"/>
      <c r="J224" s="179"/>
      <c r="K224" s="179"/>
      <c r="L224" s="178"/>
      <c r="M224" s="179"/>
      <c r="N224" s="180"/>
      <c r="O224" s="180"/>
      <c r="P224" s="180"/>
      <c r="Q224" s="180"/>
      <c r="R224" s="8"/>
      <c r="S224" s="8"/>
      <c r="T224" s="8"/>
      <c r="U224" s="8"/>
      <c r="V224" s="8"/>
      <c r="W224" s="9"/>
      <c r="X224" s="10"/>
      <c r="Y224" s="10"/>
      <c r="Z224" s="11"/>
      <c r="AA224" s="12"/>
      <c r="AB224" s="1"/>
      <c r="AC224" s="1"/>
      <c r="AD224" s="1"/>
      <c r="AE224" s="1"/>
      <c r="AF224" s="1"/>
      <c r="AG224" s="1"/>
      <c r="AH224" s="1"/>
      <c r="AI224" s="1"/>
    </row>
    <row r="225" spans="1:35" ht="15.75" customHeight="1" x14ac:dyDescent="0.25">
      <c r="A225" s="8"/>
      <c r="B225" s="176"/>
      <c r="C225" s="8"/>
      <c r="D225" s="177"/>
      <c r="E225" s="8"/>
      <c r="F225" s="10"/>
      <c r="G225" s="8"/>
      <c r="H225" s="178"/>
      <c r="I225" s="179"/>
      <c r="J225" s="179"/>
      <c r="K225" s="179"/>
      <c r="L225" s="178"/>
      <c r="M225" s="179"/>
      <c r="N225" s="180"/>
      <c r="O225" s="180"/>
      <c r="P225" s="180"/>
      <c r="Q225" s="180"/>
      <c r="R225" s="8"/>
      <c r="S225" s="8"/>
      <c r="T225" s="8"/>
      <c r="U225" s="8"/>
      <c r="V225" s="8"/>
      <c r="W225" s="9"/>
      <c r="X225" s="10"/>
      <c r="Y225" s="10"/>
      <c r="Z225" s="11"/>
      <c r="AA225" s="12"/>
      <c r="AB225" s="1"/>
      <c r="AC225" s="1"/>
      <c r="AD225" s="1"/>
      <c r="AE225" s="1"/>
      <c r="AF225" s="1"/>
      <c r="AG225" s="1"/>
      <c r="AH225" s="1"/>
      <c r="AI225" s="1"/>
    </row>
    <row r="226" spans="1:35" ht="15.75" customHeight="1" x14ac:dyDescent="0.25">
      <c r="A226" s="8"/>
      <c r="B226" s="176"/>
      <c r="C226" s="8"/>
      <c r="D226" s="177"/>
      <c r="E226" s="8"/>
      <c r="F226" s="10"/>
      <c r="G226" s="8"/>
      <c r="H226" s="178"/>
      <c r="I226" s="179"/>
      <c r="J226" s="179"/>
      <c r="K226" s="179"/>
      <c r="L226" s="178"/>
      <c r="M226" s="179"/>
      <c r="N226" s="180"/>
      <c r="O226" s="180"/>
      <c r="P226" s="180"/>
      <c r="Q226" s="180"/>
      <c r="R226" s="8"/>
      <c r="S226" s="8"/>
      <c r="T226" s="8"/>
      <c r="U226" s="8"/>
      <c r="V226" s="8"/>
      <c r="W226" s="9"/>
      <c r="X226" s="10"/>
      <c r="Y226" s="10"/>
      <c r="Z226" s="11"/>
      <c r="AA226" s="12"/>
      <c r="AB226" s="1"/>
      <c r="AC226" s="1"/>
      <c r="AD226" s="1"/>
      <c r="AE226" s="1"/>
      <c r="AF226" s="1"/>
      <c r="AG226" s="1"/>
      <c r="AH226" s="1"/>
      <c r="AI226" s="1"/>
    </row>
    <row r="227" spans="1:35" ht="15.75" customHeight="1" x14ac:dyDescent="0.25">
      <c r="A227" s="8"/>
      <c r="B227" s="176"/>
      <c r="C227" s="8"/>
      <c r="D227" s="177"/>
      <c r="E227" s="8"/>
      <c r="F227" s="10"/>
      <c r="G227" s="8"/>
      <c r="H227" s="178"/>
      <c r="I227" s="179"/>
      <c r="J227" s="179"/>
      <c r="K227" s="179"/>
      <c r="L227" s="178"/>
      <c r="M227" s="179"/>
      <c r="N227" s="180"/>
      <c r="O227" s="180"/>
      <c r="P227" s="180"/>
      <c r="Q227" s="180"/>
      <c r="R227" s="8"/>
      <c r="S227" s="8"/>
      <c r="T227" s="8"/>
      <c r="U227" s="8"/>
      <c r="V227" s="8"/>
      <c r="W227" s="9"/>
      <c r="X227" s="10"/>
      <c r="Y227" s="10"/>
      <c r="Z227" s="11"/>
      <c r="AA227" s="12"/>
      <c r="AB227" s="1"/>
      <c r="AC227" s="1"/>
      <c r="AD227" s="1"/>
      <c r="AE227" s="1"/>
      <c r="AF227" s="1"/>
      <c r="AG227" s="1"/>
      <c r="AH227" s="1"/>
      <c r="AI227" s="1"/>
    </row>
    <row r="228" spans="1:35" ht="15.75" customHeight="1" x14ac:dyDescent="0.25">
      <c r="A228" s="8"/>
      <c r="B228" s="176"/>
      <c r="C228" s="8"/>
      <c r="D228" s="177"/>
      <c r="E228" s="8"/>
      <c r="F228" s="10"/>
      <c r="G228" s="8"/>
      <c r="H228" s="178"/>
      <c r="I228" s="179"/>
      <c r="J228" s="179"/>
      <c r="K228" s="179"/>
      <c r="L228" s="178"/>
      <c r="M228" s="179"/>
      <c r="N228" s="180"/>
      <c r="O228" s="180"/>
      <c r="P228" s="180"/>
      <c r="Q228" s="180"/>
      <c r="R228" s="8"/>
      <c r="S228" s="8"/>
      <c r="T228" s="8"/>
      <c r="U228" s="8"/>
      <c r="V228" s="8"/>
      <c r="W228" s="9"/>
      <c r="X228" s="10"/>
      <c r="Y228" s="10"/>
      <c r="Z228" s="11"/>
      <c r="AA228" s="12"/>
      <c r="AB228" s="1"/>
      <c r="AC228" s="1"/>
      <c r="AD228" s="1"/>
      <c r="AE228" s="1"/>
      <c r="AF228" s="1"/>
      <c r="AG228" s="1"/>
      <c r="AH228" s="1"/>
      <c r="AI228" s="1"/>
    </row>
    <row r="229" spans="1:35" ht="15.75" customHeight="1" x14ac:dyDescent="0.25">
      <c r="A229" s="8"/>
      <c r="B229" s="176"/>
      <c r="C229" s="8"/>
      <c r="D229" s="177"/>
      <c r="E229" s="8"/>
      <c r="F229" s="10"/>
      <c r="G229" s="8"/>
      <c r="H229" s="178"/>
      <c r="I229" s="179"/>
      <c r="J229" s="179"/>
      <c r="K229" s="179"/>
      <c r="L229" s="178"/>
      <c r="M229" s="179"/>
      <c r="N229" s="180"/>
      <c r="O229" s="180"/>
      <c r="P229" s="180"/>
      <c r="Q229" s="180"/>
      <c r="R229" s="8"/>
      <c r="S229" s="8"/>
      <c r="T229" s="8"/>
      <c r="U229" s="8"/>
      <c r="V229" s="8"/>
      <c r="W229" s="9"/>
      <c r="X229" s="10"/>
      <c r="Y229" s="10"/>
      <c r="Z229" s="11"/>
      <c r="AA229" s="12"/>
      <c r="AB229" s="1"/>
      <c r="AC229" s="1"/>
      <c r="AD229" s="1"/>
      <c r="AE229" s="1"/>
      <c r="AF229" s="1"/>
      <c r="AG229" s="1"/>
      <c r="AH229" s="1"/>
      <c r="AI229" s="1"/>
    </row>
    <row r="230" spans="1:35" ht="15.75" customHeight="1" x14ac:dyDescent="0.25">
      <c r="A230" s="8"/>
      <c r="B230" s="176"/>
      <c r="C230" s="8"/>
      <c r="D230" s="177"/>
      <c r="E230" s="8"/>
      <c r="F230" s="10"/>
      <c r="G230" s="8"/>
      <c r="H230" s="178"/>
      <c r="I230" s="179"/>
      <c r="J230" s="179"/>
      <c r="K230" s="179"/>
      <c r="L230" s="178"/>
      <c r="M230" s="179"/>
      <c r="N230" s="180"/>
      <c r="O230" s="180"/>
      <c r="P230" s="180"/>
      <c r="Q230" s="180"/>
      <c r="R230" s="8"/>
      <c r="S230" s="8"/>
      <c r="T230" s="8"/>
      <c r="U230" s="8"/>
      <c r="V230" s="8"/>
      <c r="W230" s="9"/>
      <c r="X230" s="10"/>
      <c r="Y230" s="10"/>
      <c r="Z230" s="11"/>
      <c r="AA230" s="12"/>
      <c r="AB230" s="1"/>
      <c r="AC230" s="1"/>
      <c r="AD230" s="1"/>
      <c r="AE230" s="1"/>
      <c r="AF230" s="1"/>
      <c r="AG230" s="1"/>
      <c r="AH230" s="1"/>
      <c r="AI230" s="1"/>
    </row>
    <row r="231" spans="1:35" ht="15.75" customHeight="1" x14ac:dyDescent="0.25">
      <c r="A231" s="8"/>
      <c r="B231" s="176"/>
      <c r="C231" s="8"/>
      <c r="D231" s="177"/>
      <c r="E231" s="8"/>
      <c r="F231" s="10"/>
      <c r="G231" s="8"/>
      <c r="H231" s="178"/>
      <c r="I231" s="179"/>
      <c r="J231" s="179"/>
      <c r="K231" s="179"/>
      <c r="L231" s="178"/>
      <c r="M231" s="179"/>
      <c r="N231" s="180"/>
      <c r="O231" s="180"/>
      <c r="P231" s="180"/>
      <c r="Q231" s="180"/>
      <c r="R231" s="8"/>
      <c r="S231" s="8"/>
      <c r="T231" s="8"/>
      <c r="U231" s="8"/>
      <c r="V231" s="8"/>
      <c r="W231" s="9"/>
      <c r="X231" s="10"/>
      <c r="Y231" s="10"/>
      <c r="Z231" s="11"/>
      <c r="AA231" s="12"/>
      <c r="AB231" s="1"/>
      <c r="AC231" s="1"/>
      <c r="AD231" s="1"/>
      <c r="AE231" s="1"/>
      <c r="AF231" s="1"/>
      <c r="AG231" s="1"/>
      <c r="AH231" s="1"/>
      <c r="AI231" s="1"/>
    </row>
    <row r="232" spans="1:35" ht="15.75" customHeight="1" x14ac:dyDescent="0.25">
      <c r="A232" s="8"/>
      <c r="B232" s="176"/>
      <c r="C232" s="8"/>
      <c r="D232" s="177"/>
      <c r="E232" s="8"/>
      <c r="F232" s="10"/>
      <c r="G232" s="8"/>
      <c r="H232" s="178"/>
      <c r="I232" s="179"/>
      <c r="J232" s="179"/>
      <c r="K232" s="179"/>
      <c r="L232" s="178"/>
      <c r="M232" s="179"/>
      <c r="N232" s="180"/>
      <c r="O232" s="180"/>
      <c r="P232" s="180"/>
      <c r="Q232" s="180"/>
      <c r="R232" s="8"/>
      <c r="S232" s="8"/>
      <c r="T232" s="8"/>
      <c r="U232" s="8"/>
      <c r="V232" s="8"/>
      <c r="W232" s="9"/>
      <c r="X232" s="10"/>
      <c r="Y232" s="10"/>
      <c r="Z232" s="11"/>
      <c r="AA232" s="12"/>
      <c r="AB232" s="1"/>
      <c r="AC232" s="1"/>
      <c r="AD232" s="1"/>
      <c r="AE232" s="1"/>
      <c r="AF232" s="1"/>
      <c r="AG232" s="1"/>
      <c r="AH232" s="1"/>
      <c r="AI232" s="1"/>
    </row>
    <row r="233" spans="1:35" ht="15.75" customHeight="1" x14ac:dyDescent="0.25">
      <c r="A233" s="8"/>
      <c r="B233" s="176"/>
      <c r="C233" s="8"/>
      <c r="D233" s="177"/>
      <c r="E233" s="8"/>
      <c r="F233" s="10"/>
      <c r="G233" s="8"/>
      <c r="H233" s="178"/>
      <c r="I233" s="179"/>
      <c r="J233" s="179"/>
      <c r="K233" s="179"/>
      <c r="L233" s="178"/>
      <c r="M233" s="179"/>
      <c r="N233" s="180"/>
      <c r="O233" s="180"/>
      <c r="P233" s="180"/>
      <c r="Q233" s="180"/>
      <c r="R233" s="8"/>
      <c r="S233" s="8"/>
      <c r="T233" s="8"/>
      <c r="U233" s="8"/>
      <c r="V233" s="8"/>
      <c r="W233" s="9"/>
      <c r="X233" s="10"/>
      <c r="Y233" s="10"/>
      <c r="Z233" s="11"/>
      <c r="AA233" s="12"/>
      <c r="AB233" s="1"/>
      <c r="AC233" s="1"/>
      <c r="AD233" s="1"/>
      <c r="AE233" s="1"/>
      <c r="AF233" s="1"/>
      <c r="AG233" s="1"/>
      <c r="AH233" s="1"/>
      <c r="AI233" s="1"/>
    </row>
    <row r="234" spans="1:35" ht="15.75" customHeight="1" x14ac:dyDescent="0.25">
      <c r="A234" s="8"/>
      <c r="B234" s="176"/>
      <c r="C234" s="8"/>
      <c r="D234" s="177"/>
      <c r="E234" s="8"/>
      <c r="F234" s="10"/>
      <c r="G234" s="8"/>
      <c r="H234" s="178"/>
      <c r="I234" s="179"/>
      <c r="J234" s="179"/>
      <c r="K234" s="179"/>
      <c r="L234" s="178"/>
      <c r="M234" s="179"/>
      <c r="N234" s="180"/>
      <c r="O234" s="180"/>
      <c r="P234" s="180"/>
      <c r="Q234" s="180"/>
      <c r="R234" s="8"/>
      <c r="S234" s="8"/>
      <c r="T234" s="8"/>
      <c r="U234" s="8"/>
      <c r="V234" s="8"/>
      <c r="W234" s="9"/>
      <c r="X234" s="10"/>
      <c r="Y234" s="10"/>
      <c r="Z234" s="11"/>
      <c r="AA234" s="12"/>
      <c r="AB234" s="1"/>
      <c r="AC234" s="1"/>
      <c r="AD234" s="1"/>
      <c r="AE234" s="1"/>
      <c r="AF234" s="1"/>
      <c r="AG234" s="1"/>
      <c r="AH234" s="1"/>
      <c r="AI234" s="1"/>
    </row>
    <row r="235" spans="1:35" ht="15.75" customHeight="1" x14ac:dyDescent="0.25">
      <c r="A235" s="8"/>
      <c r="B235" s="176"/>
      <c r="C235" s="8"/>
      <c r="D235" s="177"/>
      <c r="E235" s="8"/>
      <c r="F235" s="10"/>
      <c r="G235" s="8"/>
      <c r="H235" s="178"/>
      <c r="I235" s="179"/>
      <c r="J235" s="179"/>
      <c r="K235" s="179"/>
      <c r="L235" s="178"/>
      <c r="M235" s="179"/>
      <c r="N235" s="180"/>
      <c r="O235" s="180"/>
      <c r="P235" s="180"/>
      <c r="Q235" s="180"/>
      <c r="R235" s="8"/>
      <c r="S235" s="8"/>
      <c r="T235" s="8"/>
      <c r="U235" s="8"/>
      <c r="V235" s="8"/>
      <c r="W235" s="9"/>
      <c r="X235" s="10"/>
      <c r="Y235" s="10"/>
      <c r="Z235" s="11"/>
      <c r="AA235" s="12"/>
      <c r="AB235" s="1"/>
      <c r="AC235" s="1"/>
      <c r="AD235" s="1"/>
      <c r="AE235" s="1"/>
      <c r="AF235" s="1"/>
      <c r="AG235" s="1"/>
      <c r="AH235" s="1"/>
      <c r="AI235" s="1"/>
    </row>
    <row r="236" spans="1:35" ht="15.75" customHeight="1" x14ac:dyDescent="0.25">
      <c r="A236" s="8"/>
      <c r="B236" s="176"/>
      <c r="C236" s="8"/>
      <c r="D236" s="177"/>
      <c r="E236" s="8"/>
      <c r="F236" s="10"/>
      <c r="G236" s="8"/>
      <c r="H236" s="178"/>
      <c r="I236" s="179"/>
      <c r="J236" s="179"/>
      <c r="K236" s="179"/>
      <c r="L236" s="178"/>
      <c r="M236" s="179"/>
      <c r="N236" s="180"/>
      <c r="O236" s="180"/>
      <c r="P236" s="180"/>
      <c r="Q236" s="180"/>
      <c r="R236" s="8"/>
      <c r="S236" s="8"/>
      <c r="T236" s="8"/>
      <c r="U236" s="8"/>
      <c r="V236" s="8"/>
      <c r="W236" s="9"/>
      <c r="X236" s="10"/>
      <c r="Y236" s="10"/>
      <c r="Z236" s="11"/>
      <c r="AA236" s="12"/>
      <c r="AB236" s="1"/>
      <c r="AC236" s="1"/>
      <c r="AD236" s="1"/>
      <c r="AE236" s="1"/>
      <c r="AF236" s="1"/>
      <c r="AG236" s="1"/>
      <c r="AH236" s="1"/>
      <c r="AI236" s="1"/>
    </row>
    <row r="237" spans="1:35" ht="15.75" customHeight="1" x14ac:dyDescent="0.25">
      <c r="A237" s="8"/>
      <c r="B237" s="176"/>
      <c r="C237" s="8"/>
      <c r="D237" s="177"/>
      <c r="E237" s="8"/>
      <c r="F237" s="10"/>
      <c r="G237" s="8"/>
      <c r="H237" s="178"/>
      <c r="I237" s="179"/>
      <c r="J237" s="179"/>
      <c r="K237" s="179"/>
      <c r="L237" s="178"/>
      <c r="M237" s="179"/>
      <c r="N237" s="180"/>
      <c r="O237" s="180"/>
      <c r="P237" s="180"/>
      <c r="Q237" s="180"/>
      <c r="R237" s="8"/>
      <c r="S237" s="8"/>
      <c r="T237" s="8"/>
      <c r="U237" s="8"/>
      <c r="V237" s="8"/>
      <c r="W237" s="9"/>
      <c r="X237" s="10"/>
      <c r="Y237" s="10"/>
      <c r="Z237" s="11"/>
      <c r="AA237" s="12"/>
      <c r="AB237" s="1"/>
      <c r="AC237" s="1"/>
      <c r="AD237" s="1"/>
      <c r="AE237" s="1"/>
      <c r="AF237" s="1"/>
      <c r="AG237" s="1"/>
      <c r="AH237" s="1"/>
      <c r="AI237" s="1"/>
    </row>
    <row r="238" spans="1:35" ht="15.75" customHeight="1" x14ac:dyDescent="0.25">
      <c r="A238" s="8"/>
      <c r="B238" s="176"/>
      <c r="C238" s="8"/>
      <c r="D238" s="177"/>
      <c r="E238" s="8"/>
      <c r="F238" s="10"/>
      <c r="G238" s="8"/>
      <c r="H238" s="178"/>
      <c r="I238" s="179"/>
      <c r="J238" s="179"/>
      <c r="K238" s="179"/>
      <c r="L238" s="178"/>
      <c r="M238" s="179"/>
      <c r="N238" s="180"/>
      <c r="O238" s="180"/>
      <c r="P238" s="180"/>
      <c r="Q238" s="180"/>
      <c r="R238" s="8"/>
      <c r="S238" s="8"/>
      <c r="T238" s="8"/>
      <c r="U238" s="8"/>
      <c r="V238" s="8"/>
      <c r="W238" s="9"/>
      <c r="X238" s="10"/>
      <c r="Y238" s="10"/>
      <c r="Z238" s="11"/>
      <c r="AA238" s="12"/>
      <c r="AB238" s="1"/>
      <c r="AC238" s="1"/>
      <c r="AD238" s="1"/>
      <c r="AE238" s="1"/>
      <c r="AF238" s="1"/>
      <c r="AG238" s="1"/>
      <c r="AH238" s="1"/>
      <c r="AI238" s="1"/>
    </row>
    <row r="239" spans="1:35" ht="15.75" customHeight="1" x14ac:dyDescent="0.25">
      <c r="A239" s="8"/>
      <c r="B239" s="176"/>
      <c r="C239" s="8"/>
      <c r="D239" s="177"/>
      <c r="E239" s="8"/>
      <c r="F239" s="10"/>
      <c r="G239" s="8"/>
      <c r="H239" s="178"/>
      <c r="I239" s="179"/>
      <c r="J239" s="179"/>
      <c r="K239" s="179"/>
      <c r="L239" s="178"/>
      <c r="M239" s="179"/>
      <c r="N239" s="180"/>
      <c r="O239" s="180"/>
      <c r="P239" s="180"/>
      <c r="Q239" s="180"/>
      <c r="R239" s="8"/>
      <c r="S239" s="8"/>
      <c r="T239" s="8"/>
      <c r="U239" s="8"/>
      <c r="V239" s="8"/>
      <c r="W239" s="9"/>
      <c r="X239" s="10"/>
      <c r="Y239" s="10"/>
      <c r="Z239" s="11"/>
      <c r="AA239" s="12"/>
      <c r="AB239" s="1"/>
      <c r="AC239" s="1"/>
      <c r="AD239" s="1"/>
      <c r="AE239" s="1"/>
      <c r="AF239" s="1"/>
      <c r="AG239" s="1"/>
      <c r="AH239" s="1"/>
      <c r="AI239" s="1"/>
    </row>
    <row r="240" spans="1:35" ht="15.75" customHeight="1" x14ac:dyDescent="0.25">
      <c r="A240" s="8"/>
      <c r="B240" s="176"/>
      <c r="C240" s="8"/>
      <c r="D240" s="177"/>
      <c r="E240" s="8"/>
      <c r="F240" s="10"/>
      <c r="G240" s="8"/>
      <c r="H240" s="178"/>
      <c r="I240" s="179"/>
      <c r="J240" s="179"/>
      <c r="K240" s="179"/>
      <c r="L240" s="178"/>
      <c r="M240" s="179"/>
      <c r="N240" s="180"/>
      <c r="O240" s="180"/>
      <c r="P240" s="180"/>
      <c r="Q240" s="180"/>
      <c r="R240" s="8"/>
      <c r="S240" s="8"/>
      <c r="T240" s="8"/>
      <c r="U240" s="8"/>
      <c r="V240" s="8"/>
      <c r="W240" s="9"/>
      <c r="X240" s="10"/>
      <c r="Y240" s="10"/>
      <c r="Z240" s="11"/>
      <c r="AA240" s="12"/>
      <c r="AB240" s="1"/>
      <c r="AC240" s="1"/>
      <c r="AD240" s="1"/>
      <c r="AE240" s="1"/>
      <c r="AF240" s="1"/>
      <c r="AG240" s="1"/>
      <c r="AH240" s="1"/>
      <c r="AI240" s="1"/>
    </row>
    <row r="241" spans="1:35" ht="15.75" customHeight="1" x14ac:dyDescent="0.25">
      <c r="A241" s="8"/>
      <c r="B241" s="176"/>
      <c r="C241" s="8"/>
      <c r="D241" s="177"/>
      <c r="E241" s="8"/>
      <c r="F241" s="10"/>
      <c r="G241" s="8"/>
      <c r="H241" s="178"/>
      <c r="I241" s="179"/>
      <c r="J241" s="179"/>
      <c r="K241" s="179"/>
      <c r="L241" s="178"/>
      <c r="M241" s="179"/>
      <c r="N241" s="180"/>
      <c r="O241" s="180"/>
      <c r="P241" s="180"/>
      <c r="Q241" s="180"/>
      <c r="R241" s="8"/>
      <c r="S241" s="8"/>
      <c r="T241" s="8"/>
      <c r="U241" s="8"/>
      <c r="V241" s="8"/>
      <c r="W241" s="9"/>
      <c r="X241" s="10"/>
      <c r="Y241" s="10"/>
      <c r="Z241" s="11"/>
      <c r="AA241" s="12"/>
      <c r="AB241" s="1"/>
      <c r="AC241" s="1"/>
      <c r="AD241" s="1"/>
      <c r="AE241" s="1"/>
      <c r="AF241" s="1"/>
      <c r="AG241" s="1"/>
      <c r="AH241" s="1"/>
      <c r="AI241" s="1"/>
    </row>
    <row r="242" spans="1:35" ht="15.75" customHeight="1" x14ac:dyDescent="0.25">
      <c r="A242" s="8"/>
      <c r="B242" s="176"/>
      <c r="C242" s="8"/>
      <c r="D242" s="177"/>
      <c r="E242" s="8"/>
      <c r="F242" s="10"/>
      <c r="G242" s="8"/>
      <c r="H242" s="178"/>
      <c r="I242" s="179"/>
      <c r="J242" s="179"/>
      <c r="K242" s="179"/>
      <c r="L242" s="178"/>
      <c r="M242" s="179"/>
      <c r="N242" s="180"/>
      <c r="O242" s="180"/>
      <c r="P242" s="180"/>
      <c r="Q242" s="180"/>
      <c r="R242" s="8"/>
      <c r="S242" s="8"/>
      <c r="T242" s="8"/>
      <c r="U242" s="8"/>
      <c r="V242" s="8"/>
      <c r="W242" s="9"/>
      <c r="X242" s="10"/>
      <c r="Y242" s="10"/>
      <c r="Z242" s="11"/>
      <c r="AA242" s="12"/>
      <c r="AB242" s="1"/>
      <c r="AC242" s="1"/>
      <c r="AD242" s="1"/>
      <c r="AE242" s="1"/>
      <c r="AF242" s="1"/>
      <c r="AG242" s="1"/>
      <c r="AH242" s="1"/>
      <c r="AI242" s="1"/>
    </row>
    <row r="243" spans="1:35" ht="15.75" customHeight="1" x14ac:dyDescent="0.25">
      <c r="A243" s="8"/>
      <c r="B243" s="176"/>
      <c r="C243" s="8"/>
      <c r="D243" s="177"/>
      <c r="E243" s="8"/>
      <c r="F243" s="10"/>
      <c r="G243" s="8"/>
      <c r="H243" s="178"/>
      <c r="I243" s="179"/>
      <c r="J243" s="179"/>
      <c r="K243" s="179"/>
      <c r="L243" s="178"/>
      <c r="M243" s="179"/>
      <c r="N243" s="180"/>
      <c r="O243" s="180"/>
      <c r="P243" s="180"/>
      <c r="Q243" s="180"/>
      <c r="R243" s="8"/>
      <c r="S243" s="8"/>
      <c r="T243" s="8"/>
      <c r="U243" s="8"/>
      <c r="V243" s="8"/>
      <c r="W243" s="9"/>
      <c r="X243" s="10"/>
      <c r="Y243" s="10"/>
      <c r="Z243" s="11"/>
      <c r="AA243" s="12"/>
      <c r="AB243" s="1"/>
      <c r="AC243" s="1"/>
      <c r="AD243" s="1"/>
      <c r="AE243" s="1"/>
      <c r="AF243" s="1"/>
      <c r="AG243" s="1"/>
      <c r="AH243" s="1"/>
      <c r="AI243" s="1"/>
    </row>
    <row r="244" spans="1:35" ht="15.75" customHeight="1" x14ac:dyDescent="0.25">
      <c r="A244" s="8"/>
      <c r="B244" s="176"/>
      <c r="C244" s="8"/>
      <c r="D244" s="177"/>
      <c r="E244" s="8"/>
      <c r="F244" s="10"/>
      <c r="G244" s="8"/>
      <c r="H244" s="178"/>
      <c r="I244" s="179"/>
      <c r="J244" s="179"/>
      <c r="K244" s="179"/>
      <c r="L244" s="178"/>
      <c r="M244" s="179"/>
      <c r="N244" s="180"/>
      <c r="O244" s="180"/>
      <c r="P244" s="180"/>
      <c r="Q244" s="180"/>
      <c r="R244" s="8"/>
      <c r="S244" s="8"/>
      <c r="T244" s="8"/>
      <c r="U244" s="8"/>
      <c r="V244" s="8"/>
      <c r="W244" s="9"/>
      <c r="X244" s="10"/>
      <c r="Y244" s="10"/>
      <c r="Z244" s="11"/>
      <c r="AA244" s="12"/>
      <c r="AB244" s="1"/>
      <c r="AC244" s="1"/>
      <c r="AD244" s="1"/>
      <c r="AE244" s="1"/>
      <c r="AF244" s="1"/>
      <c r="AG244" s="1"/>
      <c r="AH244" s="1"/>
      <c r="AI244" s="1"/>
    </row>
    <row r="245" spans="1:35" ht="15.75" customHeight="1" x14ac:dyDescent="0.25">
      <c r="A245" s="8"/>
      <c r="B245" s="176"/>
      <c r="C245" s="8"/>
      <c r="D245" s="177"/>
      <c r="E245" s="8"/>
      <c r="F245" s="10"/>
      <c r="G245" s="8"/>
      <c r="H245" s="178"/>
      <c r="I245" s="179"/>
      <c r="J245" s="179"/>
      <c r="K245" s="179"/>
      <c r="L245" s="178"/>
      <c r="M245" s="179"/>
      <c r="N245" s="180"/>
      <c r="O245" s="180"/>
      <c r="P245" s="180"/>
      <c r="Q245" s="180"/>
      <c r="R245" s="8"/>
      <c r="S245" s="8"/>
      <c r="T245" s="8"/>
      <c r="U245" s="8"/>
      <c r="V245" s="8"/>
      <c r="W245" s="9"/>
      <c r="X245" s="10"/>
      <c r="Y245" s="10"/>
      <c r="Z245" s="11"/>
      <c r="AA245" s="12"/>
      <c r="AB245" s="1"/>
      <c r="AC245" s="1"/>
      <c r="AD245" s="1"/>
      <c r="AE245" s="1"/>
      <c r="AF245" s="1"/>
      <c r="AG245" s="1"/>
      <c r="AH245" s="1"/>
      <c r="AI245" s="1"/>
    </row>
    <row r="246" spans="1:35" ht="15.75" customHeight="1" x14ac:dyDescent="0.25">
      <c r="A246" s="8"/>
      <c r="B246" s="176"/>
      <c r="C246" s="8"/>
      <c r="D246" s="177"/>
      <c r="E246" s="8"/>
      <c r="F246" s="10"/>
      <c r="G246" s="8"/>
      <c r="H246" s="178"/>
      <c r="I246" s="179"/>
      <c r="J246" s="179"/>
      <c r="K246" s="179"/>
      <c r="L246" s="178"/>
      <c r="M246" s="179"/>
      <c r="N246" s="180"/>
      <c r="O246" s="180"/>
      <c r="P246" s="180"/>
      <c r="Q246" s="180"/>
      <c r="R246" s="8"/>
      <c r="S246" s="8"/>
      <c r="T246" s="8"/>
      <c r="U246" s="8"/>
      <c r="V246" s="8"/>
      <c r="W246" s="9"/>
      <c r="X246" s="10"/>
      <c r="Y246" s="10"/>
      <c r="Z246" s="11"/>
      <c r="AA246" s="12"/>
      <c r="AB246" s="1"/>
      <c r="AC246" s="1"/>
      <c r="AD246" s="1"/>
      <c r="AE246" s="1"/>
      <c r="AF246" s="1"/>
      <c r="AG246" s="1"/>
      <c r="AH246" s="1"/>
      <c r="AI246" s="1"/>
    </row>
    <row r="247" spans="1:35" ht="15.75" customHeight="1" x14ac:dyDescent="0.25">
      <c r="A247" s="8"/>
      <c r="B247" s="176"/>
      <c r="C247" s="8"/>
      <c r="D247" s="177"/>
      <c r="E247" s="8"/>
      <c r="F247" s="10"/>
      <c r="G247" s="8"/>
      <c r="H247" s="178"/>
      <c r="I247" s="179"/>
      <c r="J247" s="179"/>
      <c r="K247" s="179"/>
      <c r="L247" s="178"/>
      <c r="M247" s="179"/>
      <c r="N247" s="180"/>
      <c r="O247" s="180"/>
      <c r="P247" s="180"/>
      <c r="Q247" s="180"/>
      <c r="R247" s="8"/>
      <c r="S247" s="8"/>
      <c r="T247" s="8"/>
      <c r="U247" s="8"/>
      <c r="V247" s="8"/>
      <c r="W247" s="9"/>
      <c r="X247" s="10"/>
      <c r="Y247" s="10"/>
      <c r="Z247" s="11"/>
      <c r="AA247" s="12"/>
      <c r="AB247" s="1"/>
      <c r="AC247" s="1"/>
      <c r="AD247" s="1"/>
      <c r="AE247" s="1"/>
      <c r="AF247" s="1"/>
      <c r="AG247" s="1"/>
      <c r="AH247" s="1"/>
      <c r="AI247" s="1"/>
    </row>
    <row r="248" spans="1:35" ht="15.75" customHeight="1" x14ac:dyDescent="0.25">
      <c r="A248" s="8"/>
      <c r="B248" s="176"/>
      <c r="C248" s="8"/>
      <c r="D248" s="177"/>
      <c r="E248" s="8"/>
      <c r="F248" s="10"/>
      <c r="G248" s="8"/>
      <c r="H248" s="178"/>
      <c r="I248" s="179"/>
      <c r="J248" s="179"/>
      <c r="K248" s="179"/>
      <c r="L248" s="178"/>
      <c r="M248" s="179"/>
      <c r="N248" s="180"/>
      <c r="O248" s="180"/>
      <c r="P248" s="180"/>
      <c r="Q248" s="180"/>
      <c r="R248" s="8"/>
      <c r="S248" s="8"/>
      <c r="T248" s="8"/>
      <c r="U248" s="8"/>
      <c r="V248" s="8"/>
      <c r="W248" s="9"/>
      <c r="X248" s="10"/>
      <c r="Y248" s="10"/>
      <c r="Z248" s="11"/>
      <c r="AA248" s="12"/>
      <c r="AB248" s="1"/>
      <c r="AC248" s="1"/>
      <c r="AD248" s="1"/>
      <c r="AE248" s="1"/>
      <c r="AF248" s="1"/>
      <c r="AG248" s="1"/>
      <c r="AH248" s="1"/>
      <c r="AI248" s="1"/>
    </row>
    <row r="249" spans="1:35" ht="15.75" customHeight="1" x14ac:dyDescent="0.25">
      <c r="A249" s="8"/>
      <c r="B249" s="176"/>
      <c r="C249" s="8"/>
      <c r="D249" s="177"/>
      <c r="E249" s="8"/>
      <c r="F249" s="10"/>
      <c r="G249" s="8"/>
      <c r="H249" s="178"/>
      <c r="I249" s="179"/>
      <c r="J249" s="179"/>
      <c r="K249" s="179"/>
      <c r="L249" s="178"/>
      <c r="M249" s="179"/>
      <c r="N249" s="180"/>
      <c r="O249" s="180"/>
      <c r="P249" s="180"/>
      <c r="Q249" s="180"/>
      <c r="R249" s="8"/>
      <c r="S249" s="8"/>
      <c r="T249" s="8"/>
      <c r="U249" s="8"/>
      <c r="V249" s="8"/>
      <c r="W249" s="9"/>
      <c r="X249" s="10"/>
      <c r="Y249" s="10"/>
      <c r="Z249" s="11"/>
      <c r="AA249" s="12"/>
      <c r="AB249" s="1"/>
      <c r="AC249" s="1"/>
      <c r="AD249" s="1"/>
      <c r="AE249" s="1"/>
      <c r="AF249" s="1"/>
      <c r="AG249" s="1"/>
      <c r="AH249" s="1"/>
      <c r="AI249" s="1"/>
    </row>
    <row r="250" spans="1:35" ht="15.75" customHeight="1" x14ac:dyDescent="0.25">
      <c r="A250" s="8"/>
      <c r="B250" s="176"/>
      <c r="C250" s="8"/>
      <c r="D250" s="177"/>
      <c r="E250" s="8"/>
      <c r="F250" s="10"/>
      <c r="G250" s="8"/>
      <c r="H250" s="178"/>
      <c r="I250" s="179"/>
      <c r="J250" s="179"/>
      <c r="K250" s="179"/>
      <c r="L250" s="178"/>
      <c r="M250" s="179"/>
      <c r="N250" s="180"/>
      <c r="O250" s="180"/>
      <c r="P250" s="180"/>
      <c r="Q250" s="180"/>
      <c r="R250" s="8"/>
      <c r="S250" s="8"/>
      <c r="T250" s="8"/>
      <c r="U250" s="8"/>
      <c r="V250" s="8"/>
      <c r="W250" s="9"/>
      <c r="X250" s="10"/>
      <c r="Y250" s="10"/>
      <c r="Z250" s="11"/>
      <c r="AA250" s="12"/>
      <c r="AB250" s="1"/>
      <c r="AC250" s="1"/>
      <c r="AD250" s="1"/>
      <c r="AE250" s="1"/>
      <c r="AF250" s="1"/>
      <c r="AG250" s="1"/>
      <c r="AH250" s="1"/>
      <c r="AI250" s="1"/>
    </row>
    <row r="251" spans="1:35" ht="15.75" customHeight="1" x14ac:dyDescent="0.25">
      <c r="A251" s="8"/>
      <c r="B251" s="176"/>
      <c r="C251" s="8"/>
      <c r="D251" s="177"/>
      <c r="E251" s="8"/>
      <c r="F251" s="10"/>
      <c r="G251" s="8"/>
      <c r="H251" s="178"/>
      <c r="I251" s="179"/>
      <c r="J251" s="179"/>
      <c r="K251" s="179"/>
      <c r="L251" s="178"/>
      <c r="M251" s="179"/>
      <c r="N251" s="180"/>
      <c r="O251" s="180"/>
      <c r="P251" s="180"/>
      <c r="Q251" s="180"/>
      <c r="R251" s="8"/>
      <c r="S251" s="8"/>
      <c r="T251" s="8"/>
      <c r="U251" s="8"/>
      <c r="V251" s="8"/>
      <c r="W251" s="9"/>
      <c r="X251" s="10"/>
      <c r="Y251" s="10"/>
      <c r="Z251" s="11"/>
      <c r="AA251" s="12"/>
      <c r="AB251" s="1"/>
      <c r="AC251" s="1"/>
      <c r="AD251" s="1"/>
      <c r="AE251" s="1"/>
      <c r="AF251" s="1"/>
      <c r="AG251" s="1"/>
      <c r="AH251" s="1"/>
      <c r="AI251" s="1"/>
    </row>
    <row r="252" spans="1:35" ht="15.75" customHeight="1" x14ac:dyDescent="0.25">
      <c r="A252" s="8"/>
      <c r="B252" s="176"/>
      <c r="C252" s="8"/>
      <c r="D252" s="177"/>
      <c r="E252" s="8"/>
      <c r="F252" s="10"/>
      <c r="G252" s="8"/>
      <c r="H252" s="178"/>
      <c r="I252" s="179"/>
      <c r="J252" s="179"/>
      <c r="K252" s="179"/>
      <c r="L252" s="178"/>
      <c r="M252" s="179"/>
      <c r="N252" s="180"/>
      <c r="O252" s="180"/>
      <c r="P252" s="180"/>
      <c r="Q252" s="180"/>
      <c r="R252" s="8"/>
      <c r="S252" s="8"/>
      <c r="T252" s="8"/>
      <c r="U252" s="8"/>
      <c r="V252" s="8"/>
      <c r="W252" s="9"/>
      <c r="X252" s="10"/>
      <c r="Y252" s="10"/>
      <c r="Z252" s="11"/>
      <c r="AA252" s="12"/>
      <c r="AB252" s="1"/>
      <c r="AC252" s="1"/>
      <c r="AD252" s="1"/>
      <c r="AE252" s="1"/>
      <c r="AF252" s="1"/>
      <c r="AG252" s="1"/>
      <c r="AH252" s="1"/>
      <c r="AI252" s="1"/>
    </row>
    <row r="253" spans="1:35" ht="15.75" customHeight="1" x14ac:dyDescent="0.25">
      <c r="A253" s="8"/>
      <c r="B253" s="176"/>
      <c r="C253" s="8"/>
      <c r="D253" s="177"/>
      <c r="E253" s="8"/>
      <c r="F253" s="10"/>
      <c r="G253" s="8"/>
      <c r="H253" s="178"/>
      <c r="I253" s="179"/>
      <c r="J253" s="179"/>
      <c r="K253" s="179"/>
      <c r="L253" s="178"/>
      <c r="M253" s="179"/>
      <c r="N253" s="180"/>
      <c r="O253" s="180"/>
      <c r="P253" s="180"/>
      <c r="Q253" s="180"/>
      <c r="R253" s="8"/>
      <c r="S253" s="8"/>
      <c r="T253" s="8"/>
      <c r="U253" s="8"/>
      <c r="V253" s="8"/>
      <c r="W253" s="9"/>
      <c r="X253" s="10"/>
      <c r="Y253" s="10"/>
      <c r="Z253" s="11"/>
      <c r="AA253" s="12"/>
      <c r="AB253" s="1"/>
      <c r="AC253" s="1"/>
      <c r="AD253" s="1"/>
      <c r="AE253" s="1"/>
      <c r="AF253" s="1"/>
      <c r="AG253" s="1"/>
      <c r="AH253" s="1"/>
      <c r="AI253" s="1"/>
    </row>
    <row r="254" spans="1:35" ht="15.75" customHeight="1" x14ac:dyDescent="0.25">
      <c r="B254" s="11"/>
      <c r="F254" s="11"/>
      <c r="H254" s="11"/>
      <c r="L254" s="11"/>
      <c r="W254" s="9"/>
      <c r="X254" s="11"/>
      <c r="Y254" s="11"/>
      <c r="Z254" s="11"/>
      <c r="AA254" s="12"/>
    </row>
    <row r="255" spans="1:35" ht="15.75" customHeight="1" x14ac:dyDescent="0.25">
      <c r="B255" s="11"/>
      <c r="F255" s="11"/>
      <c r="H255" s="11"/>
      <c r="L255" s="11"/>
      <c r="W255" s="9"/>
      <c r="X255" s="11"/>
      <c r="Y255" s="11"/>
      <c r="Z255" s="11"/>
      <c r="AA255" s="12"/>
    </row>
    <row r="256" spans="1:35" ht="15.75" customHeight="1" x14ac:dyDescent="0.25">
      <c r="B256" s="11"/>
      <c r="F256" s="11"/>
      <c r="H256" s="11"/>
      <c r="L256" s="11"/>
      <c r="W256" s="9"/>
      <c r="X256" s="11"/>
      <c r="Y256" s="11"/>
      <c r="Z256" s="11"/>
      <c r="AA256" s="12"/>
    </row>
    <row r="257" spans="2:27" ht="15.75" customHeight="1" x14ac:dyDescent="0.25">
      <c r="B257" s="11"/>
      <c r="F257" s="11"/>
      <c r="H257" s="11"/>
      <c r="L257" s="11"/>
      <c r="W257" s="9"/>
      <c r="X257" s="11"/>
      <c r="Y257" s="11"/>
      <c r="Z257" s="11"/>
      <c r="AA257" s="12"/>
    </row>
    <row r="258" spans="2:27" ht="15.75" customHeight="1" x14ac:dyDescent="0.25">
      <c r="B258" s="11"/>
      <c r="F258" s="11"/>
      <c r="H258" s="11"/>
      <c r="L258" s="11"/>
      <c r="W258" s="9"/>
      <c r="X258" s="11"/>
      <c r="Y258" s="11"/>
      <c r="Z258" s="11"/>
      <c r="AA258" s="12"/>
    </row>
    <row r="259" spans="2:27" ht="15.75" customHeight="1" x14ac:dyDescent="0.25">
      <c r="B259" s="11"/>
      <c r="F259" s="11"/>
      <c r="H259" s="11"/>
      <c r="L259" s="11"/>
      <c r="W259" s="9"/>
      <c r="X259" s="11"/>
      <c r="Y259" s="11"/>
      <c r="Z259" s="11"/>
      <c r="AA259" s="12"/>
    </row>
    <row r="260" spans="2:27" ht="15.75" customHeight="1" x14ac:dyDescent="0.25">
      <c r="B260" s="11"/>
      <c r="F260" s="11"/>
      <c r="H260" s="11"/>
      <c r="L260" s="11"/>
      <c r="W260" s="9"/>
      <c r="X260" s="11"/>
      <c r="Y260" s="11"/>
      <c r="Z260" s="11"/>
      <c r="AA260" s="12"/>
    </row>
    <row r="261" spans="2:27" ht="15.75" customHeight="1" x14ac:dyDescent="0.25">
      <c r="B261" s="11"/>
      <c r="F261" s="11"/>
      <c r="H261" s="11"/>
      <c r="L261" s="11"/>
      <c r="W261" s="9"/>
      <c r="X261" s="11"/>
      <c r="Y261" s="11"/>
      <c r="Z261" s="11"/>
      <c r="AA261" s="12"/>
    </row>
    <row r="262" spans="2:27" ht="15.75" customHeight="1" x14ac:dyDescent="0.25">
      <c r="B262" s="11"/>
      <c r="F262" s="11"/>
      <c r="H262" s="11"/>
      <c r="L262" s="11"/>
      <c r="W262" s="9"/>
      <c r="X262" s="11"/>
      <c r="Y262" s="11"/>
      <c r="Z262" s="11"/>
      <c r="AA262" s="12"/>
    </row>
    <row r="263" spans="2:27" ht="15.75" customHeight="1" x14ac:dyDescent="0.25">
      <c r="B263" s="11"/>
      <c r="F263" s="11"/>
      <c r="H263" s="11"/>
      <c r="L263" s="11"/>
      <c r="W263" s="9"/>
      <c r="X263" s="11"/>
      <c r="Y263" s="11"/>
      <c r="Z263" s="11"/>
      <c r="AA263" s="12"/>
    </row>
    <row r="264" spans="2:27" ht="15.75" customHeight="1" x14ac:dyDescent="0.25">
      <c r="B264" s="11"/>
      <c r="F264" s="11"/>
      <c r="H264" s="11"/>
      <c r="L264" s="11"/>
      <c r="W264" s="9"/>
      <c r="X264" s="11"/>
      <c r="Y264" s="11"/>
      <c r="Z264" s="11"/>
      <c r="AA264" s="12"/>
    </row>
    <row r="265" spans="2:27" ht="15.75" customHeight="1" x14ac:dyDescent="0.25">
      <c r="B265" s="11"/>
      <c r="F265" s="11"/>
      <c r="H265" s="11"/>
      <c r="L265" s="11"/>
      <c r="W265" s="9"/>
      <c r="X265" s="11"/>
      <c r="Y265" s="11"/>
      <c r="Z265" s="11"/>
      <c r="AA265" s="12"/>
    </row>
    <row r="266" spans="2:27" ht="15.75" customHeight="1" x14ac:dyDescent="0.25">
      <c r="B266" s="11"/>
      <c r="F266" s="11"/>
      <c r="H266" s="11"/>
      <c r="L266" s="11"/>
      <c r="W266" s="9"/>
      <c r="X266" s="11"/>
      <c r="Y266" s="11"/>
      <c r="Z266" s="11"/>
      <c r="AA266" s="12"/>
    </row>
    <row r="267" spans="2:27" ht="15.75" customHeight="1" x14ac:dyDescent="0.25">
      <c r="B267" s="11"/>
      <c r="F267" s="11"/>
      <c r="H267" s="11"/>
      <c r="L267" s="11"/>
      <c r="W267" s="9"/>
      <c r="X267" s="11"/>
      <c r="Y267" s="11"/>
      <c r="Z267" s="11"/>
      <c r="AA267" s="12"/>
    </row>
    <row r="268" spans="2:27" ht="15.75" customHeight="1" x14ac:dyDescent="0.25">
      <c r="B268" s="11"/>
      <c r="F268" s="11"/>
      <c r="H268" s="11"/>
      <c r="L268" s="11"/>
      <c r="W268" s="9"/>
      <c r="X268" s="11"/>
      <c r="Y268" s="11"/>
      <c r="Z268" s="11"/>
      <c r="AA268" s="12"/>
    </row>
    <row r="269" spans="2:27" ht="15.75" customHeight="1" x14ac:dyDescent="0.25">
      <c r="B269" s="11"/>
      <c r="F269" s="11"/>
      <c r="H269" s="11"/>
      <c r="L269" s="11"/>
      <c r="W269" s="9"/>
      <c r="X269" s="11"/>
      <c r="Y269" s="11"/>
      <c r="Z269" s="11"/>
      <c r="AA269" s="12"/>
    </row>
    <row r="270" spans="2:27" ht="15.75" customHeight="1" x14ac:dyDescent="0.25">
      <c r="B270" s="11"/>
      <c r="F270" s="11"/>
      <c r="H270" s="11"/>
      <c r="L270" s="11"/>
      <c r="W270" s="9"/>
      <c r="X270" s="11"/>
      <c r="Y270" s="11"/>
      <c r="Z270" s="11"/>
      <c r="AA270" s="12"/>
    </row>
    <row r="271" spans="2:27" ht="15.75" customHeight="1" x14ac:dyDescent="0.25">
      <c r="B271" s="11"/>
      <c r="F271" s="11"/>
      <c r="H271" s="11"/>
      <c r="L271" s="11"/>
      <c r="W271" s="9"/>
      <c r="X271" s="11"/>
      <c r="Y271" s="11"/>
      <c r="Z271" s="11"/>
      <c r="AA271" s="12"/>
    </row>
    <row r="272" spans="2:27" ht="15.75" customHeight="1" x14ac:dyDescent="0.25">
      <c r="B272" s="11"/>
      <c r="F272" s="11"/>
      <c r="H272" s="11"/>
      <c r="L272" s="11"/>
      <c r="W272" s="9"/>
      <c r="X272" s="11"/>
      <c r="Y272" s="11"/>
      <c r="Z272" s="11"/>
      <c r="AA272" s="12"/>
    </row>
    <row r="273" spans="2:27" ht="15.75" customHeight="1" x14ac:dyDescent="0.25">
      <c r="B273" s="11"/>
      <c r="F273" s="11"/>
      <c r="H273" s="11"/>
      <c r="L273" s="11"/>
      <c r="W273" s="9"/>
      <c r="X273" s="11"/>
      <c r="Y273" s="11"/>
      <c r="Z273" s="11"/>
      <c r="AA273" s="12"/>
    </row>
    <row r="274" spans="2:27" ht="15.75" customHeight="1" x14ac:dyDescent="0.25">
      <c r="B274" s="11"/>
      <c r="F274" s="11"/>
      <c r="H274" s="11"/>
      <c r="L274" s="11"/>
      <c r="W274" s="9"/>
      <c r="X274" s="11"/>
      <c r="Y274" s="11"/>
      <c r="Z274" s="11"/>
      <c r="AA274" s="12"/>
    </row>
    <row r="275" spans="2:27" ht="15.75" customHeight="1" x14ac:dyDescent="0.25">
      <c r="B275" s="11"/>
      <c r="F275" s="11"/>
      <c r="H275" s="11"/>
      <c r="L275" s="11"/>
      <c r="W275" s="9"/>
      <c r="X275" s="11"/>
      <c r="Y275" s="11"/>
      <c r="Z275" s="11"/>
      <c r="AA275" s="12"/>
    </row>
    <row r="276" spans="2:27" ht="15.75" customHeight="1" x14ac:dyDescent="0.25">
      <c r="B276" s="11"/>
      <c r="F276" s="11"/>
      <c r="H276" s="11"/>
      <c r="L276" s="11"/>
      <c r="W276" s="9"/>
      <c r="X276" s="11"/>
      <c r="Y276" s="11"/>
      <c r="Z276" s="11"/>
      <c r="AA276" s="12"/>
    </row>
    <row r="277" spans="2:27" ht="15.75" customHeight="1" x14ac:dyDescent="0.25">
      <c r="B277" s="11"/>
      <c r="F277" s="11"/>
      <c r="H277" s="11"/>
      <c r="L277" s="11"/>
      <c r="W277" s="9"/>
      <c r="X277" s="11"/>
      <c r="Y277" s="11"/>
      <c r="Z277" s="11"/>
      <c r="AA277" s="12"/>
    </row>
    <row r="278" spans="2:27" ht="15.75" customHeight="1" x14ac:dyDescent="0.25">
      <c r="B278" s="11"/>
      <c r="F278" s="11"/>
      <c r="H278" s="11"/>
      <c r="L278" s="11"/>
      <c r="W278" s="9"/>
      <c r="X278" s="11"/>
      <c r="Y278" s="11"/>
      <c r="Z278" s="11"/>
      <c r="AA278" s="12"/>
    </row>
    <row r="279" spans="2:27" ht="15.75" customHeight="1" x14ac:dyDescent="0.25">
      <c r="B279" s="11"/>
      <c r="F279" s="11"/>
      <c r="H279" s="11"/>
      <c r="L279" s="11"/>
      <c r="W279" s="9"/>
      <c r="X279" s="11"/>
      <c r="Y279" s="11"/>
      <c r="Z279" s="11"/>
      <c r="AA279" s="12"/>
    </row>
    <row r="280" spans="2:27" ht="15.75" customHeight="1" x14ac:dyDescent="0.25">
      <c r="B280" s="11"/>
      <c r="F280" s="11"/>
      <c r="H280" s="11"/>
      <c r="L280" s="11"/>
      <c r="W280" s="9"/>
      <c r="X280" s="11"/>
      <c r="Y280" s="11"/>
      <c r="Z280" s="11"/>
      <c r="AA280" s="12"/>
    </row>
    <row r="281" spans="2:27" ht="15.75" customHeight="1" x14ac:dyDescent="0.25">
      <c r="B281" s="11"/>
      <c r="F281" s="11"/>
      <c r="H281" s="11"/>
      <c r="L281" s="11"/>
      <c r="W281" s="9"/>
      <c r="X281" s="11"/>
      <c r="Y281" s="11"/>
      <c r="Z281" s="11"/>
      <c r="AA281" s="12"/>
    </row>
    <row r="282" spans="2:27" ht="15.75" customHeight="1" x14ac:dyDescent="0.25">
      <c r="B282" s="11"/>
      <c r="F282" s="11"/>
      <c r="H282" s="11"/>
      <c r="L282" s="11"/>
      <c r="W282" s="9"/>
      <c r="X282" s="11"/>
      <c r="Y282" s="11"/>
      <c r="Z282" s="11"/>
      <c r="AA282" s="12"/>
    </row>
    <row r="283" spans="2:27" ht="15.75" customHeight="1" x14ac:dyDescent="0.25">
      <c r="B283" s="11"/>
      <c r="F283" s="11"/>
      <c r="H283" s="11"/>
      <c r="L283" s="11"/>
      <c r="W283" s="9"/>
      <c r="X283" s="11"/>
      <c r="Y283" s="11"/>
      <c r="Z283" s="11"/>
      <c r="AA283" s="12"/>
    </row>
    <row r="284" spans="2:27" ht="15.75" customHeight="1" x14ac:dyDescent="0.25">
      <c r="B284" s="11"/>
      <c r="F284" s="11"/>
      <c r="H284" s="11"/>
      <c r="L284" s="11"/>
      <c r="W284" s="9"/>
      <c r="X284" s="11"/>
      <c r="Y284" s="11"/>
      <c r="Z284" s="11"/>
      <c r="AA284" s="12"/>
    </row>
    <row r="285" spans="2:27" ht="15.75" customHeight="1" x14ac:dyDescent="0.25">
      <c r="B285" s="11"/>
      <c r="F285" s="11"/>
      <c r="H285" s="11"/>
      <c r="L285" s="11"/>
      <c r="W285" s="9"/>
      <c r="X285" s="11"/>
      <c r="Y285" s="11"/>
      <c r="Z285" s="11"/>
      <c r="AA285" s="12"/>
    </row>
    <row r="286" spans="2:27" ht="15.75" customHeight="1" x14ac:dyDescent="0.25">
      <c r="B286" s="11"/>
      <c r="F286" s="11"/>
      <c r="H286" s="11"/>
      <c r="L286" s="11"/>
      <c r="W286" s="9"/>
      <c r="X286" s="11"/>
      <c r="Y286" s="11"/>
      <c r="Z286" s="11"/>
      <c r="AA286" s="12"/>
    </row>
    <row r="287" spans="2:27" ht="15.75" customHeight="1" x14ac:dyDescent="0.25">
      <c r="B287" s="11"/>
      <c r="F287" s="11"/>
      <c r="H287" s="11"/>
      <c r="L287" s="11"/>
      <c r="W287" s="9"/>
      <c r="X287" s="11"/>
      <c r="Y287" s="11"/>
      <c r="Z287" s="11"/>
      <c r="AA287" s="12"/>
    </row>
    <row r="288" spans="2:27" ht="15.75" customHeight="1" x14ac:dyDescent="0.25">
      <c r="B288" s="11"/>
      <c r="F288" s="11"/>
      <c r="H288" s="11"/>
      <c r="L288" s="11"/>
      <c r="W288" s="9"/>
      <c r="X288" s="11"/>
      <c r="Y288" s="11"/>
      <c r="Z288" s="11"/>
      <c r="AA288" s="12"/>
    </row>
    <row r="289" spans="2:27" ht="15.75" customHeight="1" x14ac:dyDescent="0.25">
      <c r="B289" s="11"/>
      <c r="F289" s="11"/>
      <c r="H289" s="11"/>
      <c r="L289" s="11"/>
      <c r="W289" s="9"/>
      <c r="X289" s="11"/>
      <c r="Y289" s="11"/>
      <c r="Z289" s="11"/>
      <c r="AA289" s="12"/>
    </row>
    <row r="290" spans="2:27" ht="15.75" customHeight="1" x14ac:dyDescent="0.25">
      <c r="B290" s="11"/>
      <c r="F290" s="11"/>
      <c r="H290" s="11"/>
      <c r="L290" s="11"/>
      <c r="W290" s="9"/>
      <c r="X290" s="11"/>
      <c r="Y290" s="11"/>
      <c r="Z290" s="11"/>
      <c r="AA290" s="12"/>
    </row>
    <row r="291" spans="2:27" ht="15.75" customHeight="1" x14ac:dyDescent="0.25">
      <c r="B291" s="11"/>
      <c r="F291" s="11"/>
      <c r="H291" s="11"/>
      <c r="L291" s="11"/>
      <c r="W291" s="9"/>
      <c r="X291" s="11"/>
      <c r="Y291" s="11"/>
      <c r="Z291" s="11"/>
      <c r="AA291" s="12"/>
    </row>
    <row r="292" spans="2:27" ht="15.75" customHeight="1" x14ac:dyDescent="0.25">
      <c r="B292" s="11"/>
      <c r="F292" s="11"/>
      <c r="H292" s="11"/>
      <c r="L292" s="11"/>
      <c r="W292" s="9"/>
      <c r="X292" s="11"/>
      <c r="Y292" s="11"/>
      <c r="Z292" s="11"/>
      <c r="AA292" s="12"/>
    </row>
    <row r="293" spans="2:27" ht="15.75" customHeight="1" x14ac:dyDescent="0.25">
      <c r="B293" s="11"/>
      <c r="F293" s="11"/>
      <c r="H293" s="11"/>
      <c r="L293" s="11"/>
      <c r="W293" s="9"/>
      <c r="X293" s="11"/>
      <c r="Y293" s="11"/>
      <c r="Z293" s="11"/>
      <c r="AA293" s="12"/>
    </row>
    <row r="294" spans="2:27" ht="15.75" customHeight="1" x14ac:dyDescent="0.25">
      <c r="B294" s="11"/>
      <c r="F294" s="11"/>
      <c r="H294" s="11"/>
      <c r="L294" s="11"/>
      <c r="W294" s="9"/>
      <c r="X294" s="11"/>
      <c r="Y294" s="11"/>
      <c r="Z294" s="11"/>
      <c r="AA294" s="12"/>
    </row>
    <row r="295" spans="2:27" ht="15.75" customHeight="1" x14ac:dyDescent="0.25">
      <c r="B295" s="11"/>
      <c r="F295" s="11"/>
      <c r="H295" s="11"/>
      <c r="L295" s="11"/>
      <c r="W295" s="9"/>
      <c r="X295" s="11"/>
      <c r="Y295" s="11"/>
      <c r="Z295" s="11"/>
      <c r="AA295" s="12"/>
    </row>
    <row r="296" spans="2:27" ht="15.75" customHeight="1" x14ac:dyDescent="0.25">
      <c r="B296" s="11"/>
      <c r="F296" s="11"/>
      <c r="H296" s="11"/>
      <c r="L296" s="11"/>
      <c r="W296" s="9"/>
      <c r="X296" s="11"/>
      <c r="Y296" s="11"/>
      <c r="Z296" s="11"/>
      <c r="AA296" s="12"/>
    </row>
    <row r="297" spans="2:27" ht="15.75" customHeight="1" x14ac:dyDescent="0.25">
      <c r="B297" s="11"/>
      <c r="F297" s="11"/>
      <c r="H297" s="11"/>
      <c r="L297" s="11"/>
      <c r="W297" s="9"/>
      <c r="X297" s="11"/>
      <c r="Y297" s="11"/>
      <c r="Z297" s="11"/>
      <c r="AA297" s="12"/>
    </row>
    <row r="298" spans="2:27" ht="15.75" customHeight="1" x14ac:dyDescent="0.25">
      <c r="B298" s="11"/>
      <c r="F298" s="11"/>
      <c r="H298" s="11"/>
      <c r="L298" s="11"/>
      <c r="W298" s="9"/>
      <c r="X298" s="11"/>
      <c r="Y298" s="11"/>
      <c r="Z298" s="11"/>
      <c r="AA298" s="12"/>
    </row>
    <row r="299" spans="2:27" ht="15.75" customHeight="1" x14ac:dyDescent="0.25">
      <c r="B299" s="11"/>
      <c r="F299" s="11"/>
      <c r="H299" s="11"/>
      <c r="L299" s="11"/>
      <c r="W299" s="9"/>
      <c r="X299" s="11"/>
      <c r="Y299" s="11"/>
      <c r="Z299" s="11"/>
      <c r="AA299" s="12"/>
    </row>
    <row r="300" spans="2:27" ht="15.75" customHeight="1" x14ac:dyDescent="0.25">
      <c r="B300" s="11"/>
      <c r="F300" s="11"/>
      <c r="H300" s="11"/>
      <c r="L300" s="11"/>
      <c r="W300" s="9"/>
      <c r="X300" s="11"/>
      <c r="Y300" s="11"/>
      <c r="Z300" s="11"/>
      <c r="AA300" s="12"/>
    </row>
    <row r="301" spans="2:27" ht="15.75" customHeight="1" x14ac:dyDescent="0.25">
      <c r="B301" s="11"/>
      <c r="F301" s="11"/>
      <c r="H301" s="11"/>
      <c r="L301" s="11"/>
      <c r="W301" s="9"/>
      <c r="X301" s="11"/>
      <c r="Y301" s="11"/>
      <c r="Z301" s="11"/>
      <c r="AA301" s="12"/>
    </row>
    <row r="302" spans="2:27" ht="15.75" customHeight="1" x14ac:dyDescent="0.25">
      <c r="B302" s="11"/>
      <c r="F302" s="11"/>
      <c r="H302" s="11"/>
      <c r="L302" s="11"/>
      <c r="W302" s="9"/>
      <c r="X302" s="11"/>
      <c r="Y302" s="11"/>
      <c r="Z302" s="11"/>
      <c r="AA302" s="12"/>
    </row>
    <row r="303" spans="2:27" ht="15.75" customHeight="1" x14ac:dyDescent="0.25">
      <c r="B303" s="11"/>
      <c r="F303" s="11"/>
      <c r="H303" s="11"/>
      <c r="L303" s="11"/>
      <c r="W303" s="9"/>
      <c r="X303" s="11"/>
      <c r="Y303" s="11"/>
      <c r="Z303" s="11"/>
      <c r="AA303" s="12"/>
    </row>
    <row r="304" spans="2:27" ht="15.75" customHeight="1" x14ac:dyDescent="0.25">
      <c r="B304" s="11"/>
      <c r="F304" s="11"/>
      <c r="H304" s="11"/>
      <c r="L304" s="11"/>
      <c r="W304" s="9"/>
      <c r="X304" s="11"/>
      <c r="Y304" s="11"/>
      <c r="Z304" s="11"/>
      <c r="AA304" s="12"/>
    </row>
    <row r="305" spans="2:27" ht="15.75" customHeight="1" x14ac:dyDescent="0.25">
      <c r="B305" s="11"/>
      <c r="F305" s="11"/>
      <c r="H305" s="11"/>
      <c r="L305" s="11"/>
      <c r="W305" s="9"/>
      <c r="X305" s="11"/>
      <c r="Y305" s="11"/>
      <c r="Z305" s="11"/>
      <c r="AA305" s="12"/>
    </row>
    <row r="306" spans="2:27" ht="15.75" customHeight="1" x14ac:dyDescent="0.25">
      <c r="B306" s="11"/>
      <c r="F306" s="11"/>
      <c r="H306" s="11"/>
      <c r="L306" s="11"/>
      <c r="W306" s="9"/>
      <c r="X306" s="11"/>
      <c r="Y306" s="11"/>
      <c r="Z306" s="11"/>
      <c r="AA306" s="12"/>
    </row>
    <row r="307" spans="2:27" ht="15.75" customHeight="1" x14ac:dyDescent="0.25">
      <c r="B307" s="11"/>
      <c r="F307" s="11"/>
      <c r="H307" s="11"/>
      <c r="L307" s="11"/>
      <c r="W307" s="9"/>
      <c r="X307" s="11"/>
      <c r="Y307" s="11"/>
      <c r="Z307" s="11"/>
      <c r="AA307" s="12"/>
    </row>
    <row r="308" spans="2:27" ht="15.75" customHeight="1" x14ac:dyDescent="0.25">
      <c r="B308" s="11"/>
      <c r="F308" s="11"/>
      <c r="H308" s="11"/>
      <c r="L308" s="11"/>
      <c r="W308" s="9"/>
      <c r="X308" s="11"/>
      <c r="Y308" s="11"/>
      <c r="Z308" s="11"/>
      <c r="AA308" s="12"/>
    </row>
    <row r="309" spans="2:27" ht="15.75" customHeight="1" x14ac:dyDescent="0.25">
      <c r="B309" s="11"/>
      <c r="F309" s="11"/>
      <c r="H309" s="11"/>
      <c r="L309" s="11"/>
      <c r="W309" s="9"/>
      <c r="X309" s="11"/>
      <c r="Y309" s="11"/>
      <c r="Z309" s="11"/>
      <c r="AA309" s="12"/>
    </row>
    <row r="310" spans="2:27" ht="15.75" customHeight="1" x14ac:dyDescent="0.25">
      <c r="B310" s="11"/>
      <c r="F310" s="11"/>
      <c r="H310" s="11"/>
      <c r="L310" s="11"/>
      <c r="W310" s="9"/>
      <c r="X310" s="11"/>
      <c r="Y310" s="11"/>
      <c r="Z310" s="11"/>
      <c r="AA310" s="12"/>
    </row>
    <row r="311" spans="2:27" ht="15.75" customHeight="1" x14ac:dyDescent="0.25">
      <c r="B311" s="11"/>
      <c r="F311" s="11"/>
      <c r="H311" s="11"/>
      <c r="L311" s="11"/>
      <c r="W311" s="9"/>
      <c r="X311" s="11"/>
      <c r="Y311" s="11"/>
      <c r="Z311" s="11"/>
      <c r="AA311" s="12"/>
    </row>
    <row r="312" spans="2:27" ht="15.75" customHeight="1" x14ac:dyDescent="0.25">
      <c r="B312" s="11"/>
      <c r="F312" s="11"/>
      <c r="H312" s="11"/>
      <c r="L312" s="11"/>
      <c r="W312" s="9"/>
      <c r="X312" s="11"/>
      <c r="Y312" s="11"/>
      <c r="Z312" s="11"/>
      <c r="AA312" s="12"/>
    </row>
    <row r="313" spans="2:27" ht="15.75" customHeight="1" x14ac:dyDescent="0.25">
      <c r="B313" s="11"/>
      <c r="F313" s="11"/>
      <c r="H313" s="11"/>
      <c r="L313" s="11"/>
      <c r="W313" s="9"/>
      <c r="X313" s="11"/>
      <c r="Y313" s="11"/>
      <c r="Z313" s="11"/>
      <c r="AA313" s="12"/>
    </row>
    <row r="314" spans="2:27" ht="15.75" customHeight="1" x14ac:dyDescent="0.25">
      <c r="B314" s="11"/>
      <c r="F314" s="11"/>
      <c r="H314" s="11"/>
      <c r="L314" s="11"/>
      <c r="W314" s="9"/>
      <c r="X314" s="11"/>
      <c r="Y314" s="11"/>
      <c r="Z314" s="11"/>
      <c r="AA314" s="12"/>
    </row>
    <row r="315" spans="2:27" ht="15.75" customHeight="1" x14ac:dyDescent="0.25">
      <c r="B315" s="11"/>
      <c r="F315" s="11"/>
      <c r="H315" s="11"/>
      <c r="L315" s="11"/>
      <c r="W315" s="9"/>
      <c r="X315" s="11"/>
      <c r="Y315" s="11"/>
      <c r="Z315" s="11"/>
      <c r="AA315" s="12"/>
    </row>
    <row r="316" spans="2:27" ht="15.75" customHeight="1" x14ac:dyDescent="0.25">
      <c r="B316" s="11"/>
      <c r="F316" s="11"/>
      <c r="H316" s="11"/>
      <c r="L316" s="11"/>
      <c r="W316" s="9"/>
      <c r="X316" s="11"/>
      <c r="Y316" s="11"/>
      <c r="Z316" s="11"/>
      <c r="AA316" s="12"/>
    </row>
    <row r="317" spans="2:27" ht="15.75" customHeight="1" x14ac:dyDescent="0.25">
      <c r="B317" s="11"/>
      <c r="F317" s="11"/>
      <c r="H317" s="11"/>
      <c r="L317" s="11"/>
      <c r="W317" s="9"/>
      <c r="X317" s="11"/>
      <c r="Y317" s="11"/>
      <c r="Z317" s="11"/>
      <c r="AA317" s="12"/>
    </row>
    <row r="318" spans="2:27" ht="15.75" customHeight="1" x14ac:dyDescent="0.25">
      <c r="B318" s="11"/>
      <c r="F318" s="11"/>
      <c r="H318" s="11"/>
      <c r="L318" s="11"/>
      <c r="W318" s="9"/>
      <c r="X318" s="11"/>
      <c r="Y318" s="11"/>
      <c r="Z318" s="11"/>
      <c r="AA318" s="12"/>
    </row>
    <row r="319" spans="2:27" ht="15.75" customHeight="1" x14ac:dyDescent="0.25">
      <c r="B319" s="11"/>
      <c r="F319" s="11"/>
      <c r="H319" s="11"/>
      <c r="L319" s="11"/>
      <c r="W319" s="9"/>
      <c r="X319" s="11"/>
      <c r="Y319" s="11"/>
      <c r="Z319" s="11"/>
      <c r="AA319" s="12"/>
    </row>
    <row r="320" spans="2:27" ht="15.75" customHeight="1" x14ac:dyDescent="0.25">
      <c r="B320" s="11"/>
      <c r="F320" s="11"/>
      <c r="H320" s="11"/>
      <c r="L320" s="11"/>
      <c r="W320" s="9"/>
      <c r="X320" s="11"/>
      <c r="Y320" s="11"/>
      <c r="Z320" s="11"/>
      <c r="AA320" s="12"/>
    </row>
    <row r="321" spans="2:27" ht="15.75" customHeight="1" x14ac:dyDescent="0.25">
      <c r="B321" s="11"/>
      <c r="F321" s="11"/>
      <c r="H321" s="11"/>
      <c r="L321" s="11"/>
      <c r="W321" s="9"/>
      <c r="X321" s="11"/>
      <c r="Y321" s="11"/>
      <c r="Z321" s="11"/>
      <c r="AA321" s="12"/>
    </row>
    <row r="322" spans="2:27" ht="15.75" customHeight="1" x14ac:dyDescent="0.25">
      <c r="B322" s="11"/>
      <c r="F322" s="11"/>
      <c r="H322" s="11"/>
      <c r="L322" s="11"/>
      <c r="W322" s="9"/>
      <c r="X322" s="11"/>
      <c r="Y322" s="11"/>
      <c r="Z322" s="11"/>
      <c r="AA322" s="12"/>
    </row>
    <row r="323" spans="2:27" ht="15.75" customHeight="1" x14ac:dyDescent="0.25">
      <c r="B323" s="11"/>
      <c r="F323" s="11"/>
      <c r="H323" s="11"/>
      <c r="L323" s="11"/>
      <c r="W323" s="9"/>
      <c r="X323" s="11"/>
      <c r="Y323" s="11"/>
      <c r="Z323" s="11"/>
      <c r="AA323" s="12"/>
    </row>
    <row r="324" spans="2:27" ht="15.75" customHeight="1" x14ac:dyDescent="0.25">
      <c r="B324" s="11"/>
      <c r="F324" s="11"/>
      <c r="H324" s="11"/>
      <c r="L324" s="11"/>
      <c r="W324" s="9"/>
      <c r="X324" s="11"/>
      <c r="Y324" s="11"/>
      <c r="Z324" s="11"/>
      <c r="AA324" s="12"/>
    </row>
    <row r="325" spans="2:27" ht="15.75" customHeight="1" x14ac:dyDescent="0.25">
      <c r="B325" s="11"/>
      <c r="F325" s="11"/>
      <c r="H325" s="11"/>
      <c r="L325" s="11"/>
      <c r="W325" s="9"/>
      <c r="X325" s="11"/>
      <c r="Y325" s="11"/>
      <c r="Z325" s="11"/>
      <c r="AA325" s="12"/>
    </row>
    <row r="326" spans="2:27" ht="15.75" customHeight="1" x14ac:dyDescent="0.25">
      <c r="B326" s="11"/>
      <c r="F326" s="11"/>
      <c r="H326" s="11"/>
      <c r="L326" s="11"/>
      <c r="W326" s="9"/>
      <c r="X326" s="11"/>
      <c r="Y326" s="11"/>
      <c r="Z326" s="11"/>
      <c r="AA326" s="12"/>
    </row>
    <row r="327" spans="2:27" ht="15.75" customHeight="1" x14ac:dyDescent="0.25">
      <c r="B327" s="11"/>
      <c r="F327" s="11"/>
      <c r="H327" s="11"/>
      <c r="L327" s="11"/>
      <c r="W327" s="9"/>
      <c r="X327" s="11"/>
      <c r="Y327" s="11"/>
      <c r="Z327" s="11"/>
      <c r="AA327" s="12"/>
    </row>
    <row r="328" spans="2:27" ht="15.75" customHeight="1" x14ac:dyDescent="0.25">
      <c r="B328" s="11"/>
      <c r="F328" s="11"/>
      <c r="H328" s="11"/>
      <c r="L328" s="11"/>
      <c r="W328" s="9"/>
      <c r="X328" s="11"/>
      <c r="Y328" s="11"/>
      <c r="Z328" s="11"/>
      <c r="AA328" s="12"/>
    </row>
    <row r="329" spans="2:27" ht="15.75" customHeight="1" x14ac:dyDescent="0.25">
      <c r="B329" s="11"/>
      <c r="F329" s="11"/>
      <c r="H329" s="11"/>
      <c r="L329" s="11"/>
      <c r="W329" s="9"/>
      <c r="X329" s="11"/>
      <c r="Y329" s="11"/>
      <c r="Z329" s="11"/>
      <c r="AA329" s="12"/>
    </row>
    <row r="330" spans="2:27" ht="15.75" customHeight="1" x14ac:dyDescent="0.25">
      <c r="B330" s="11"/>
      <c r="F330" s="11"/>
      <c r="H330" s="11"/>
      <c r="L330" s="11"/>
      <c r="W330" s="9"/>
      <c r="X330" s="11"/>
      <c r="Y330" s="11"/>
      <c r="Z330" s="11"/>
      <c r="AA330" s="12"/>
    </row>
    <row r="331" spans="2:27" ht="15.75" customHeight="1" x14ac:dyDescent="0.25">
      <c r="B331" s="11"/>
      <c r="F331" s="11"/>
      <c r="H331" s="11"/>
      <c r="L331" s="11"/>
      <c r="W331" s="9"/>
      <c r="X331" s="11"/>
      <c r="Y331" s="11"/>
      <c r="Z331" s="11"/>
      <c r="AA331" s="12"/>
    </row>
    <row r="332" spans="2:27" ht="15.75" customHeight="1" x14ac:dyDescent="0.25">
      <c r="B332" s="11"/>
      <c r="F332" s="11"/>
      <c r="H332" s="11"/>
      <c r="L332" s="11"/>
      <c r="W332" s="9"/>
      <c r="X332" s="11"/>
      <c r="Y332" s="11"/>
      <c r="Z332" s="11"/>
      <c r="AA332" s="12"/>
    </row>
    <row r="333" spans="2:27" ht="15.75" customHeight="1" x14ac:dyDescent="0.25">
      <c r="B333" s="11"/>
      <c r="F333" s="11"/>
      <c r="H333" s="11"/>
      <c r="L333" s="11"/>
      <c r="W333" s="9"/>
      <c r="X333" s="11"/>
      <c r="Y333" s="11"/>
      <c r="Z333" s="11"/>
      <c r="AA333" s="12"/>
    </row>
    <row r="334" spans="2:27" ht="15.75" customHeight="1" x14ac:dyDescent="0.25">
      <c r="B334" s="11"/>
      <c r="F334" s="11"/>
      <c r="H334" s="11"/>
      <c r="L334" s="11"/>
      <c r="W334" s="9"/>
      <c r="X334" s="11"/>
      <c r="Y334" s="11"/>
      <c r="Z334" s="11"/>
      <c r="AA334" s="12"/>
    </row>
    <row r="335" spans="2:27" ht="15.75" customHeight="1" x14ac:dyDescent="0.25">
      <c r="B335" s="11"/>
      <c r="F335" s="11"/>
      <c r="H335" s="11"/>
      <c r="L335" s="11"/>
      <c r="W335" s="9"/>
      <c r="X335" s="11"/>
      <c r="Y335" s="11"/>
      <c r="Z335" s="11"/>
      <c r="AA335" s="12"/>
    </row>
    <row r="336" spans="2:27" ht="15.75" customHeight="1" x14ac:dyDescent="0.25">
      <c r="B336" s="11"/>
      <c r="F336" s="11"/>
      <c r="H336" s="11"/>
      <c r="L336" s="11"/>
      <c r="W336" s="9"/>
      <c r="X336" s="11"/>
      <c r="Y336" s="11"/>
      <c r="Z336" s="11"/>
      <c r="AA336" s="12"/>
    </row>
    <row r="337" spans="2:27" ht="15.75" customHeight="1" x14ac:dyDescent="0.25">
      <c r="B337" s="11"/>
      <c r="F337" s="11"/>
      <c r="H337" s="11"/>
      <c r="L337" s="11"/>
      <c r="W337" s="9"/>
      <c r="X337" s="11"/>
      <c r="Y337" s="11"/>
      <c r="Z337" s="11"/>
      <c r="AA337" s="12"/>
    </row>
    <row r="338" spans="2:27" ht="15.75" customHeight="1" x14ac:dyDescent="0.25">
      <c r="B338" s="11"/>
      <c r="F338" s="11"/>
      <c r="H338" s="11"/>
      <c r="L338" s="11"/>
      <c r="W338" s="9"/>
      <c r="X338" s="11"/>
      <c r="Y338" s="11"/>
      <c r="Z338" s="11"/>
      <c r="AA338" s="12"/>
    </row>
    <row r="339" spans="2:27" ht="15.75" customHeight="1" x14ac:dyDescent="0.25">
      <c r="B339" s="11"/>
      <c r="F339" s="11"/>
      <c r="H339" s="11"/>
      <c r="L339" s="11"/>
      <c r="W339" s="9"/>
      <c r="X339" s="11"/>
      <c r="Y339" s="11"/>
      <c r="Z339" s="11"/>
      <c r="AA339" s="12"/>
    </row>
    <row r="340" spans="2:27" ht="15.75" customHeight="1" x14ac:dyDescent="0.25">
      <c r="B340" s="11"/>
      <c r="F340" s="11"/>
      <c r="H340" s="11"/>
      <c r="L340" s="11"/>
      <c r="W340" s="9"/>
      <c r="X340" s="11"/>
      <c r="Y340" s="11"/>
      <c r="Z340" s="11"/>
      <c r="AA340" s="12"/>
    </row>
    <row r="341" spans="2:27" ht="15.75" customHeight="1" x14ac:dyDescent="0.25">
      <c r="B341" s="11"/>
      <c r="F341" s="11"/>
      <c r="H341" s="11"/>
      <c r="L341" s="11"/>
      <c r="W341" s="9"/>
      <c r="X341" s="11"/>
      <c r="Y341" s="11"/>
      <c r="Z341" s="11"/>
      <c r="AA341" s="12"/>
    </row>
    <row r="342" spans="2:27" ht="15.75" customHeight="1" x14ac:dyDescent="0.25">
      <c r="B342" s="11"/>
      <c r="F342" s="11"/>
      <c r="H342" s="11"/>
      <c r="L342" s="11"/>
      <c r="W342" s="9"/>
      <c r="X342" s="11"/>
      <c r="Y342" s="11"/>
      <c r="Z342" s="11"/>
      <c r="AA342" s="12"/>
    </row>
    <row r="343" spans="2:27" ht="15.75" customHeight="1" x14ac:dyDescent="0.25">
      <c r="B343" s="11"/>
      <c r="F343" s="11"/>
      <c r="H343" s="11"/>
      <c r="L343" s="11"/>
      <c r="W343" s="9"/>
      <c r="X343" s="11"/>
      <c r="Y343" s="11"/>
      <c r="Z343" s="11"/>
      <c r="AA343" s="12"/>
    </row>
    <row r="344" spans="2:27" ht="15.75" customHeight="1" x14ac:dyDescent="0.25">
      <c r="B344" s="11"/>
      <c r="F344" s="11"/>
      <c r="H344" s="11"/>
      <c r="L344" s="11"/>
      <c r="W344" s="9"/>
      <c r="X344" s="11"/>
      <c r="Y344" s="11"/>
      <c r="Z344" s="11"/>
      <c r="AA344" s="12"/>
    </row>
    <row r="345" spans="2:27" ht="15.75" customHeight="1" x14ac:dyDescent="0.25">
      <c r="B345" s="11"/>
      <c r="F345" s="11"/>
      <c r="H345" s="11"/>
      <c r="L345" s="11"/>
      <c r="W345" s="9"/>
      <c r="X345" s="11"/>
      <c r="Y345" s="11"/>
      <c r="Z345" s="11"/>
      <c r="AA345" s="12"/>
    </row>
    <row r="346" spans="2:27" ht="15.75" customHeight="1" x14ac:dyDescent="0.25">
      <c r="B346" s="11"/>
      <c r="F346" s="11"/>
      <c r="H346" s="11"/>
      <c r="L346" s="11"/>
      <c r="W346" s="9"/>
      <c r="X346" s="11"/>
      <c r="Y346" s="11"/>
      <c r="Z346" s="11"/>
      <c r="AA346" s="12"/>
    </row>
    <row r="347" spans="2:27" ht="15.75" customHeight="1" x14ac:dyDescent="0.25">
      <c r="B347" s="11"/>
      <c r="F347" s="11"/>
      <c r="H347" s="11"/>
      <c r="L347" s="11"/>
      <c r="W347" s="9"/>
      <c r="X347" s="11"/>
      <c r="Y347" s="11"/>
      <c r="Z347" s="11"/>
      <c r="AA347" s="12"/>
    </row>
    <row r="348" spans="2:27" ht="15.75" customHeight="1" x14ac:dyDescent="0.25">
      <c r="B348" s="11"/>
      <c r="F348" s="11"/>
      <c r="H348" s="11"/>
      <c r="L348" s="11"/>
      <c r="W348" s="9"/>
      <c r="X348" s="11"/>
      <c r="Y348" s="11"/>
      <c r="Z348" s="11"/>
      <c r="AA348" s="12"/>
    </row>
    <row r="349" spans="2:27" ht="15.75" customHeight="1" x14ac:dyDescent="0.25">
      <c r="B349" s="11"/>
      <c r="F349" s="11"/>
      <c r="H349" s="11"/>
      <c r="L349" s="11"/>
      <c r="W349" s="9"/>
      <c r="X349" s="11"/>
      <c r="Y349" s="11"/>
      <c r="Z349" s="11"/>
      <c r="AA349" s="12"/>
    </row>
    <row r="350" spans="2:27" ht="15.75" customHeight="1" x14ac:dyDescent="0.25">
      <c r="B350" s="11"/>
      <c r="F350" s="11"/>
      <c r="H350" s="11"/>
      <c r="L350" s="11"/>
      <c r="W350" s="9"/>
      <c r="X350" s="11"/>
      <c r="Y350" s="11"/>
      <c r="Z350" s="11"/>
      <c r="AA350" s="12"/>
    </row>
    <row r="351" spans="2:27" ht="15.75" customHeight="1" x14ac:dyDescent="0.25">
      <c r="B351" s="11"/>
      <c r="F351" s="11"/>
      <c r="H351" s="11"/>
      <c r="L351" s="11"/>
      <c r="W351" s="9"/>
      <c r="X351" s="11"/>
      <c r="Y351" s="11"/>
      <c r="Z351" s="11"/>
      <c r="AA351" s="12"/>
    </row>
    <row r="352" spans="2:27" ht="15.75" customHeight="1" x14ac:dyDescent="0.25">
      <c r="B352" s="11"/>
      <c r="F352" s="11"/>
      <c r="H352" s="11"/>
      <c r="L352" s="11"/>
      <c r="W352" s="9"/>
      <c r="X352" s="11"/>
      <c r="Y352" s="11"/>
      <c r="Z352" s="11"/>
      <c r="AA352" s="12"/>
    </row>
    <row r="353" spans="2:27" ht="15.75" customHeight="1" x14ac:dyDescent="0.25">
      <c r="B353" s="11"/>
      <c r="F353" s="11"/>
      <c r="H353" s="11"/>
      <c r="L353" s="11"/>
      <c r="W353" s="9"/>
      <c r="X353" s="11"/>
      <c r="Y353" s="11"/>
      <c r="Z353" s="11"/>
      <c r="AA353" s="12"/>
    </row>
    <row r="354" spans="2:27" ht="15.75" customHeight="1" x14ac:dyDescent="0.25">
      <c r="B354" s="11"/>
      <c r="F354" s="11"/>
      <c r="H354" s="11"/>
      <c r="L354" s="11"/>
      <c r="W354" s="9"/>
      <c r="X354" s="11"/>
      <c r="Y354" s="11"/>
      <c r="Z354" s="11"/>
      <c r="AA354" s="12"/>
    </row>
    <row r="355" spans="2:27" ht="15.75" customHeight="1" x14ac:dyDescent="0.25">
      <c r="B355" s="11"/>
      <c r="F355" s="11"/>
      <c r="H355" s="11"/>
      <c r="L355" s="11"/>
      <c r="W355" s="9"/>
      <c r="X355" s="11"/>
      <c r="Y355" s="11"/>
      <c r="Z355" s="11"/>
      <c r="AA355" s="12"/>
    </row>
    <row r="356" spans="2:27" ht="15.75" customHeight="1" x14ac:dyDescent="0.25">
      <c r="B356" s="11"/>
      <c r="F356" s="11"/>
      <c r="H356" s="11"/>
      <c r="L356" s="11"/>
      <c r="W356" s="9"/>
      <c r="X356" s="11"/>
      <c r="Y356" s="11"/>
      <c r="Z356" s="11"/>
      <c r="AA356" s="12"/>
    </row>
    <row r="357" spans="2:27" ht="15.75" customHeight="1" x14ac:dyDescent="0.25">
      <c r="B357" s="11"/>
      <c r="F357" s="11"/>
      <c r="H357" s="11"/>
      <c r="L357" s="11"/>
      <c r="W357" s="9"/>
      <c r="X357" s="11"/>
      <c r="Y357" s="11"/>
      <c r="Z357" s="11"/>
      <c r="AA357" s="12"/>
    </row>
    <row r="358" spans="2:27" ht="15.75" customHeight="1" x14ac:dyDescent="0.25">
      <c r="B358" s="11"/>
      <c r="F358" s="11"/>
      <c r="H358" s="11"/>
      <c r="L358" s="11"/>
      <c r="W358" s="9"/>
      <c r="X358" s="11"/>
      <c r="Y358" s="11"/>
      <c r="Z358" s="11"/>
      <c r="AA358" s="12"/>
    </row>
    <row r="359" spans="2:27" ht="15.75" customHeight="1" x14ac:dyDescent="0.25">
      <c r="B359" s="11"/>
      <c r="F359" s="11"/>
      <c r="H359" s="11"/>
      <c r="L359" s="11"/>
      <c r="W359" s="9"/>
      <c r="X359" s="11"/>
      <c r="Y359" s="11"/>
      <c r="Z359" s="11"/>
      <c r="AA359" s="12"/>
    </row>
    <row r="360" spans="2:27" ht="15.75" customHeight="1" x14ac:dyDescent="0.25">
      <c r="B360" s="11"/>
      <c r="F360" s="11"/>
      <c r="H360" s="11"/>
      <c r="L360" s="11"/>
      <c r="W360" s="9"/>
      <c r="X360" s="11"/>
      <c r="Y360" s="11"/>
      <c r="Z360" s="11"/>
      <c r="AA360" s="12"/>
    </row>
    <row r="361" spans="2:27" ht="15.75" customHeight="1" x14ac:dyDescent="0.25">
      <c r="B361" s="11"/>
      <c r="F361" s="11"/>
      <c r="H361" s="11"/>
      <c r="L361" s="11"/>
      <c r="W361" s="9"/>
      <c r="X361" s="11"/>
      <c r="Y361" s="11"/>
      <c r="Z361" s="11"/>
      <c r="AA361" s="12"/>
    </row>
    <row r="362" spans="2:27" ht="15.75" customHeight="1" x14ac:dyDescent="0.25">
      <c r="B362" s="11"/>
      <c r="F362" s="11"/>
      <c r="H362" s="11"/>
      <c r="L362" s="11"/>
      <c r="W362" s="9"/>
      <c r="X362" s="11"/>
      <c r="Y362" s="11"/>
      <c r="Z362" s="11"/>
      <c r="AA362" s="12"/>
    </row>
    <row r="363" spans="2:27" ht="15.75" customHeight="1" x14ac:dyDescent="0.25">
      <c r="B363" s="11"/>
      <c r="F363" s="11"/>
      <c r="H363" s="11"/>
      <c r="L363" s="11"/>
      <c r="W363" s="9"/>
      <c r="X363" s="11"/>
      <c r="Y363" s="11"/>
      <c r="Z363" s="11"/>
      <c r="AA363" s="12"/>
    </row>
    <row r="364" spans="2:27" ht="15.75" customHeight="1" x14ac:dyDescent="0.25">
      <c r="B364" s="11"/>
      <c r="F364" s="11"/>
      <c r="H364" s="11"/>
      <c r="L364" s="11"/>
      <c r="W364" s="9"/>
      <c r="X364" s="11"/>
      <c r="Y364" s="11"/>
      <c r="Z364" s="11"/>
      <c r="AA364" s="12"/>
    </row>
    <row r="365" spans="2:27" ht="15.75" customHeight="1" x14ac:dyDescent="0.25">
      <c r="B365" s="11"/>
      <c r="F365" s="11"/>
      <c r="H365" s="11"/>
      <c r="L365" s="11"/>
      <c r="W365" s="9"/>
      <c r="X365" s="11"/>
      <c r="Y365" s="11"/>
      <c r="Z365" s="11"/>
      <c r="AA365" s="12"/>
    </row>
    <row r="366" spans="2:27" ht="15.75" customHeight="1" x14ac:dyDescent="0.25">
      <c r="B366" s="11"/>
      <c r="F366" s="11"/>
      <c r="H366" s="11"/>
      <c r="L366" s="11"/>
      <c r="W366" s="9"/>
      <c r="X366" s="11"/>
      <c r="Y366" s="11"/>
      <c r="Z366" s="11"/>
      <c r="AA366" s="12"/>
    </row>
    <row r="367" spans="2:27" ht="15.75" customHeight="1" x14ac:dyDescent="0.25">
      <c r="B367" s="11"/>
      <c r="F367" s="11"/>
      <c r="H367" s="11"/>
      <c r="L367" s="11"/>
      <c r="W367" s="9"/>
      <c r="X367" s="11"/>
      <c r="Y367" s="11"/>
      <c r="Z367" s="11"/>
      <c r="AA367" s="12"/>
    </row>
    <row r="368" spans="2:27" ht="15.75" customHeight="1" x14ac:dyDescent="0.25">
      <c r="B368" s="11"/>
      <c r="F368" s="11"/>
      <c r="H368" s="11"/>
      <c r="L368" s="11"/>
      <c r="W368" s="9"/>
      <c r="X368" s="11"/>
      <c r="Y368" s="11"/>
      <c r="Z368" s="11"/>
      <c r="AA368" s="12"/>
    </row>
    <row r="369" spans="2:27" ht="15.75" customHeight="1" x14ac:dyDescent="0.25">
      <c r="B369" s="11"/>
      <c r="F369" s="11"/>
      <c r="H369" s="11"/>
      <c r="L369" s="11"/>
      <c r="W369" s="9"/>
      <c r="X369" s="11"/>
      <c r="Y369" s="11"/>
      <c r="Z369" s="11"/>
      <c r="AA369" s="12"/>
    </row>
    <row r="370" spans="2:27" ht="15.75" customHeight="1" x14ac:dyDescent="0.25">
      <c r="B370" s="11"/>
      <c r="F370" s="11"/>
      <c r="H370" s="11"/>
      <c r="L370" s="11"/>
      <c r="W370" s="9"/>
      <c r="X370" s="11"/>
      <c r="Y370" s="11"/>
      <c r="Z370" s="11"/>
      <c r="AA370" s="12"/>
    </row>
    <row r="371" spans="2:27" ht="15.75" customHeight="1" x14ac:dyDescent="0.25">
      <c r="B371" s="11"/>
      <c r="F371" s="11"/>
      <c r="H371" s="11"/>
      <c r="L371" s="11"/>
      <c r="W371" s="9"/>
      <c r="X371" s="11"/>
      <c r="Y371" s="11"/>
      <c r="Z371" s="11"/>
      <c r="AA371" s="12"/>
    </row>
    <row r="372" spans="2:27" ht="15.75" customHeight="1" x14ac:dyDescent="0.25">
      <c r="B372" s="11"/>
      <c r="F372" s="11"/>
      <c r="H372" s="11"/>
      <c r="L372" s="11"/>
      <c r="W372" s="9"/>
      <c r="X372" s="11"/>
      <c r="Y372" s="11"/>
      <c r="Z372" s="11"/>
      <c r="AA372" s="12"/>
    </row>
    <row r="373" spans="2:27" ht="15.75" customHeight="1" x14ac:dyDescent="0.25">
      <c r="B373" s="11"/>
      <c r="F373" s="11"/>
      <c r="H373" s="11"/>
      <c r="L373" s="11"/>
      <c r="W373" s="9"/>
      <c r="X373" s="11"/>
      <c r="Y373" s="11"/>
      <c r="Z373" s="11"/>
      <c r="AA373" s="12"/>
    </row>
    <row r="374" spans="2:27" ht="15.75" customHeight="1" x14ac:dyDescent="0.25">
      <c r="B374" s="11"/>
      <c r="F374" s="11"/>
      <c r="H374" s="11"/>
      <c r="L374" s="11"/>
      <c r="W374" s="9"/>
      <c r="X374" s="11"/>
      <c r="Y374" s="11"/>
      <c r="Z374" s="11"/>
      <c r="AA374" s="12"/>
    </row>
    <row r="375" spans="2:27" ht="15.75" customHeight="1" x14ac:dyDescent="0.25">
      <c r="B375" s="11"/>
      <c r="F375" s="11"/>
      <c r="H375" s="11"/>
      <c r="L375" s="11"/>
      <c r="W375" s="9"/>
      <c r="X375" s="11"/>
      <c r="Y375" s="11"/>
      <c r="Z375" s="11"/>
      <c r="AA375" s="12"/>
    </row>
    <row r="376" spans="2:27" ht="15.75" customHeight="1" x14ac:dyDescent="0.25">
      <c r="B376" s="11"/>
      <c r="F376" s="11"/>
      <c r="H376" s="11"/>
      <c r="L376" s="11"/>
      <c r="W376" s="9"/>
      <c r="X376" s="11"/>
      <c r="Y376" s="11"/>
      <c r="Z376" s="11"/>
      <c r="AA376" s="12"/>
    </row>
    <row r="377" spans="2:27" ht="15.75" customHeight="1" x14ac:dyDescent="0.25">
      <c r="B377" s="11"/>
      <c r="F377" s="11"/>
      <c r="H377" s="11"/>
      <c r="L377" s="11"/>
      <c r="W377" s="9"/>
      <c r="X377" s="11"/>
      <c r="Y377" s="11"/>
      <c r="Z377" s="11"/>
      <c r="AA377" s="12"/>
    </row>
    <row r="378" spans="2:27" ht="15.75" customHeight="1" x14ac:dyDescent="0.25">
      <c r="B378" s="11"/>
      <c r="F378" s="11"/>
      <c r="H378" s="11"/>
      <c r="L378" s="11"/>
      <c r="W378" s="9"/>
      <c r="X378" s="11"/>
      <c r="Y378" s="11"/>
      <c r="Z378" s="11"/>
      <c r="AA378" s="12"/>
    </row>
    <row r="379" spans="2:27" ht="15.75" customHeight="1" x14ac:dyDescent="0.25">
      <c r="B379" s="11"/>
      <c r="F379" s="11"/>
      <c r="H379" s="11"/>
      <c r="L379" s="11"/>
      <c r="W379" s="9"/>
      <c r="X379" s="11"/>
      <c r="Y379" s="11"/>
      <c r="Z379" s="11"/>
      <c r="AA379" s="12"/>
    </row>
    <row r="380" spans="2:27" ht="15.75" customHeight="1" x14ac:dyDescent="0.25">
      <c r="B380" s="11"/>
      <c r="F380" s="11"/>
      <c r="H380" s="11"/>
      <c r="L380" s="11"/>
      <c r="W380" s="9"/>
      <c r="X380" s="11"/>
      <c r="Y380" s="11"/>
      <c r="Z380" s="11"/>
      <c r="AA380" s="12"/>
    </row>
    <row r="381" spans="2:27" ht="15.75" customHeight="1" x14ac:dyDescent="0.25">
      <c r="B381" s="11"/>
      <c r="F381" s="11"/>
      <c r="H381" s="11"/>
      <c r="L381" s="11"/>
      <c r="W381" s="9"/>
      <c r="X381" s="11"/>
      <c r="Y381" s="11"/>
      <c r="Z381" s="11"/>
      <c r="AA381" s="12"/>
    </row>
    <row r="382" spans="2:27" ht="15.75" customHeight="1" x14ac:dyDescent="0.25">
      <c r="B382" s="11"/>
      <c r="F382" s="11"/>
      <c r="H382" s="11"/>
      <c r="L382" s="11"/>
      <c r="W382" s="9"/>
      <c r="X382" s="11"/>
      <c r="Y382" s="11"/>
      <c r="Z382" s="11"/>
      <c r="AA382" s="12"/>
    </row>
    <row r="383" spans="2:27" ht="15.75" customHeight="1" x14ac:dyDescent="0.25">
      <c r="B383" s="11"/>
      <c r="F383" s="11"/>
      <c r="H383" s="11"/>
      <c r="L383" s="11"/>
      <c r="W383" s="9"/>
      <c r="X383" s="11"/>
      <c r="Y383" s="11"/>
      <c r="Z383" s="11"/>
      <c r="AA383" s="12"/>
    </row>
    <row r="384" spans="2:27" ht="15.75" customHeight="1" x14ac:dyDescent="0.25">
      <c r="B384" s="11"/>
      <c r="F384" s="11"/>
      <c r="H384" s="11"/>
      <c r="L384" s="11"/>
      <c r="W384" s="9"/>
      <c r="X384" s="11"/>
      <c r="Y384" s="11"/>
      <c r="Z384" s="11"/>
      <c r="AA384" s="12"/>
    </row>
    <row r="385" spans="2:27" ht="15.75" customHeight="1" x14ac:dyDescent="0.25">
      <c r="B385" s="11"/>
      <c r="F385" s="11"/>
      <c r="H385" s="11"/>
      <c r="L385" s="11"/>
      <c r="W385" s="9"/>
      <c r="X385" s="11"/>
      <c r="Y385" s="11"/>
      <c r="Z385" s="11"/>
      <c r="AA385" s="12"/>
    </row>
    <row r="386" spans="2:27" ht="15.75" customHeight="1" x14ac:dyDescent="0.25">
      <c r="B386" s="11"/>
      <c r="F386" s="11"/>
      <c r="H386" s="11"/>
      <c r="L386" s="11"/>
      <c r="W386" s="9"/>
      <c r="X386" s="11"/>
      <c r="Y386" s="11"/>
      <c r="Z386" s="11"/>
      <c r="AA386" s="12"/>
    </row>
    <row r="387" spans="2:27" ht="15.75" customHeight="1" x14ac:dyDescent="0.25">
      <c r="B387" s="11"/>
      <c r="F387" s="11"/>
      <c r="H387" s="11"/>
      <c r="L387" s="11"/>
      <c r="W387" s="9"/>
      <c r="X387" s="11"/>
      <c r="Y387" s="11"/>
      <c r="Z387" s="11"/>
      <c r="AA387" s="12"/>
    </row>
    <row r="388" spans="2:27" ht="15.75" customHeight="1" x14ac:dyDescent="0.25">
      <c r="B388" s="11"/>
      <c r="F388" s="11"/>
      <c r="H388" s="11"/>
      <c r="L388" s="11"/>
      <c r="W388" s="9"/>
      <c r="X388" s="11"/>
      <c r="Y388" s="11"/>
      <c r="Z388" s="11"/>
      <c r="AA388" s="12"/>
    </row>
    <row r="389" spans="2:27" ht="15.75" customHeight="1" x14ac:dyDescent="0.25">
      <c r="B389" s="11"/>
      <c r="F389" s="11"/>
      <c r="H389" s="11"/>
      <c r="L389" s="11"/>
      <c r="W389" s="9"/>
      <c r="X389" s="11"/>
      <c r="Y389" s="11"/>
      <c r="Z389" s="11"/>
      <c r="AA389" s="12"/>
    </row>
    <row r="390" spans="2:27" ht="15.75" customHeight="1" x14ac:dyDescent="0.25">
      <c r="B390" s="11"/>
      <c r="F390" s="11"/>
      <c r="H390" s="11"/>
      <c r="L390" s="11"/>
      <c r="W390" s="9"/>
      <c r="X390" s="11"/>
      <c r="Y390" s="11"/>
      <c r="Z390" s="11"/>
      <c r="AA390" s="12"/>
    </row>
    <row r="391" spans="2:27" ht="15.75" customHeight="1" x14ac:dyDescent="0.25">
      <c r="B391" s="11"/>
      <c r="F391" s="11"/>
      <c r="H391" s="11"/>
      <c r="L391" s="11"/>
      <c r="W391" s="9"/>
      <c r="X391" s="11"/>
      <c r="Y391" s="11"/>
      <c r="Z391" s="11"/>
      <c r="AA391" s="12"/>
    </row>
    <row r="392" spans="2:27" ht="15.75" customHeight="1" x14ac:dyDescent="0.25">
      <c r="B392" s="11"/>
      <c r="F392" s="11"/>
      <c r="H392" s="11"/>
      <c r="L392" s="11"/>
      <c r="W392" s="9"/>
      <c r="X392" s="11"/>
      <c r="Y392" s="11"/>
      <c r="Z392" s="11"/>
      <c r="AA392" s="12"/>
    </row>
    <row r="393" spans="2:27" ht="15.75" customHeight="1" x14ac:dyDescent="0.25">
      <c r="B393" s="11"/>
      <c r="F393" s="11"/>
      <c r="H393" s="11"/>
      <c r="L393" s="11"/>
      <c r="W393" s="9"/>
      <c r="X393" s="11"/>
      <c r="Y393" s="11"/>
      <c r="Z393" s="11"/>
      <c r="AA393" s="12"/>
    </row>
    <row r="394" spans="2:27" ht="15.75" customHeight="1" x14ac:dyDescent="0.25">
      <c r="B394" s="11"/>
      <c r="F394" s="11"/>
      <c r="H394" s="11"/>
      <c r="L394" s="11"/>
      <c r="W394" s="9"/>
      <c r="X394" s="11"/>
      <c r="Y394" s="11"/>
      <c r="Z394" s="11"/>
      <c r="AA394" s="12"/>
    </row>
    <row r="395" spans="2:27" ht="15.75" customHeight="1" x14ac:dyDescent="0.25">
      <c r="B395" s="11"/>
      <c r="F395" s="11"/>
      <c r="H395" s="11"/>
      <c r="L395" s="11"/>
      <c r="W395" s="9"/>
      <c r="X395" s="11"/>
      <c r="Y395" s="11"/>
      <c r="Z395" s="11"/>
      <c r="AA395" s="12"/>
    </row>
    <row r="396" spans="2:27" ht="15.75" customHeight="1" x14ac:dyDescent="0.25">
      <c r="B396" s="11"/>
      <c r="F396" s="11"/>
      <c r="H396" s="11"/>
      <c r="L396" s="11"/>
      <c r="W396" s="9"/>
      <c r="X396" s="11"/>
      <c r="Y396" s="11"/>
      <c r="Z396" s="11"/>
      <c r="AA396" s="12"/>
    </row>
    <row r="397" spans="2:27" ht="15.75" customHeight="1" x14ac:dyDescent="0.25">
      <c r="B397" s="11"/>
      <c r="F397" s="11"/>
      <c r="H397" s="11"/>
      <c r="L397" s="11"/>
      <c r="W397" s="9"/>
      <c r="X397" s="11"/>
      <c r="Y397" s="11"/>
      <c r="Z397" s="11"/>
      <c r="AA397" s="12"/>
    </row>
    <row r="398" spans="2:27" ht="15.75" customHeight="1" x14ac:dyDescent="0.25">
      <c r="B398" s="11"/>
      <c r="F398" s="11"/>
      <c r="H398" s="11"/>
      <c r="L398" s="11"/>
      <c r="W398" s="9"/>
      <c r="X398" s="11"/>
      <c r="Y398" s="11"/>
      <c r="Z398" s="11"/>
      <c r="AA398" s="12"/>
    </row>
    <row r="399" spans="2:27" ht="15.75" customHeight="1" x14ac:dyDescent="0.25">
      <c r="B399" s="11"/>
      <c r="F399" s="11"/>
      <c r="H399" s="11"/>
      <c r="L399" s="11"/>
      <c r="W399" s="9"/>
      <c r="X399" s="11"/>
      <c r="Y399" s="11"/>
      <c r="Z399" s="11"/>
      <c r="AA399" s="12"/>
    </row>
    <row r="400" spans="2:27" ht="15.75" customHeight="1" x14ac:dyDescent="0.25">
      <c r="B400" s="11"/>
      <c r="F400" s="11"/>
      <c r="H400" s="11"/>
      <c r="L400" s="11"/>
      <c r="W400" s="9"/>
      <c r="X400" s="11"/>
      <c r="Y400" s="11"/>
      <c r="Z400" s="11"/>
      <c r="AA400" s="12"/>
    </row>
    <row r="401" spans="2:27" ht="15.75" customHeight="1" x14ac:dyDescent="0.25">
      <c r="B401" s="11"/>
      <c r="F401" s="11"/>
      <c r="H401" s="11"/>
      <c r="L401" s="11"/>
      <c r="W401" s="9"/>
      <c r="X401" s="11"/>
      <c r="Y401" s="11"/>
      <c r="Z401" s="11"/>
      <c r="AA401" s="12"/>
    </row>
    <row r="402" spans="2:27" ht="15.75" customHeight="1" x14ac:dyDescent="0.25">
      <c r="B402" s="11"/>
      <c r="F402" s="11"/>
      <c r="H402" s="11"/>
      <c r="L402" s="11"/>
      <c r="W402" s="9"/>
      <c r="X402" s="11"/>
      <c r="Y402" s="11"/>
      <c r="Z402" s="11"/>
      <c r="AA402" s="12"/>
    </row>
    <row r="403" spans="2:27" ht="15.75" customHeight="1" x14ac:dyDescent="0.25">
      <c r="B403" s="11"/>
      <c r="F403" s="11"/>
      <c r="H403" s="11"/>
      <c r="L403" s="11"/>
      <c r="W403" s="9"/>
      <c r="X403" s="11"/>
      <c r="Y403" s="11"/>
      <c r="Z403" s="11"/>
      <c r="AA403" s="12"/>
    </row>
    <row r="404" spans="2:27" ht="15.75" customHeight="1" x14ac:dyDescent="0.25">
      <c r="B404" s="11"/>
      <c r="F404" s="11"/>
      <c r="H404" s="11"/>
      <c r="L404" s="11"/>
      <c r="W404" s="9"/>
      <c r="X404" s="11"/>
      <c r="Y404" s="11"/>
      <c r="Z404" s="11"/>
      <c r="AA404" s="12"/>
    </row>
    <row r="405" spans="2:27" ht="15.75" customHeight="1" x14ac:dyDescent="0.25">
      <c r="B405" s="11"/>
      <c r="F405" s="11"/>
      <c r="H405" s="11"/>
      <c r="L405" s="11"/>
      <c r="W405" s="9"/>
      <c r="X405" s="11"/>
      <c r="Y405" s="11"/>
      <c r="Z405" s="11"/>
      <c r="AA405" s="12"/>
    </row>
    <row r="406" spans="2:27" ht="15.75" customHeight="1" x14ac:dyDescent="0.25">
      <c r="B406" s="11"/>
      <c r="F406" s="11"/>
      <c r="H406" s="11"/>
      <c r="L406" s="11"/>
      <c r="W406" s="9"/>
      <c r="X406" s="11"/>
      <c r="Y406" s="11"/>
      <c r="Z406" s="11"/>
      <c r="AA406" s="12"/>
    </row>
    <row r="407" spans="2:27" ht="15.75" customHeight="1" x14ac:dyDescent="0.25">
      <c r="B407" s="11"/>
      <c r="F407" s="11"/>
      <c r="H407" s="11"/>
      <c r="L407" s="11"/>
      <c r="W407" s="9"/>
      <c r="X407" s="11"/>
      <c r="Y407" s="11"/>
      <c r="Z407" s="11"/>
      <c r="AA407" s="12"/>
    </row>
    <row r="408" spans="2:27" ht="15.75" customHeight="1" x14ac:dyDescent="0.25">
      <c r="B408" s="11"/>
      <c r="F408" s="11"/>
      <c r="H408" s="11"/>
      <c r="L408" s="11"/>
      <c r="W408" s="9"/>
      <c r="X408" s="11"/>
      <c r="Y408" s="11"/>
      <c r="Z408" s="11"/>
      <c r="AA408" s="12"/>
    </row>
    <row r="409" spans="2:27" ht="15.75" customHeight="1" x14ac:dyDescent="0.25">
      <c r="B409" s="11"/>
      <c r="F409" s="11"/>
      <c r="H409" s="11"/>
      <c r="L409" s="11"/>
      <c r="W409" s="9"/>
      <c r="X409" s="11"/>
      <c r="Y409" s="11"/>
      <c r="Z409" s="11"/>
      <c r="AA409" s="12"/>
    </row>
    <row r="410" spans="2:27" ht="15.75" customHeight="1" x14ac:dyDescent="0.25">
      <c r="B410" s="11"/>
      <c r="F410" s="11"/>
      <c r="H410" s="11"/>
      <c r="L410" s="11"/>
      <c r="W410" s="9"/>
      <c r="X410" s="11"/>
      <c r="Y410" s="11"/>
      <c r="Z410" s="11"/>
      <c r="AA410" s="12"/>
    </row>
    <row r="411" spans="2:27" ht="15.75" customHeight="1" x14ac:dyDescent="0.25">
      <c r="B411" s="11"/>
      <c r="F411" s="11"/>
      <c r="H411" s="11"/>
      <c r="L411" s="11"/>
      <c r="W411" s="9"/>
      <c r="X411" s="11"/>
      <c r="Y411" s="11"/>
      <c r="Z411" s="11"/>
      <c r="AA411" s="12"/>
    </row>
    <row r="412" spans="2:27" ht="15.75" customHeight="1" x14ac:dyDescent="0.25">
      <c r="B412" s="11"/>
      <c r="F412" s="11"/>
      <c r="H412" s="11"/>
      <c r="L412" s="11"/>
      <c r="W412" s="9"/>
      <c r="X412" s="11"/>
      <c r="Y412" s="11"/>
      <c r="Z412" s="11"/>
      <c r="AA412" s="12"/>
    </row>
    <row r="413" spans="2:27" ht="15.75" customHeight="1" x14ac:dyDescent="0.25">
      <c r="B413" s="11"/>
      <c r="F413" s="11"/>
      <c r="H413" s="11"/>
      <c r="L413" s="11"/>
      <c r="W413" s="9"/>
      <c r="X413" s="11"/>
      <c r="Y413" s="11"/>
      <c r="Z413" s="11"/>
      <c r="AA413" s="12"/>
    </row>
    <row r="414" spans="2:27" ht="15.75" customHeight="1" x14ac:dyDescent="0.25">
      <c r="B414" s="11"/>
      <c r="F414" s="11"/>
      <c r="H414" s="11"/>
      <c r="L414" s="11"/>
      <c r="W414" s="9"/>
      <c r="X414" s="11"/>
      <c r="Y414" s="11"/>
      <c r="Z414" s="11"/>
      <c r="AA414" s="12"/>
    </row>
    <row r="415" spans="2:27" ht="15.75" customHeight="1" x14ac:dyDescent="0.25">
      <c r="B415" s="11"/>
      <c r="F415" s="11"/>
      <c r="H415" s="11"/>
      <c r="L415" s="11"/>
      <c r="W415" s="9"/>
      <c r="X415" s="11"/>
      <c r="Y415" s="11"/>
      <c r="Z415" s="11"/>
      <c r="AA415" s="12"/>
    </row>
    <row r="416" spans="2:27" ht="15.75" customHeight="1" x14ac:dyDescent="0.25">
      <c r="B416" s="11"/>
      <c r="F416" s="11"/>
      <c r="H416" s="11"/>
      <c r="L416" s="11"/>
      <c r="W416" s="9"/>
      <c r="X416" s="11"/>
      <c r="Y416" s="11"/>
      <c r="Z416" s="11"/>
      <c r="AA416" s="12"/>
    </row>
    <row r="417" spans="2:27" ht="15.75" customHeight="1" x14ac:dyDescent="0.25">
      <c r="B417" s="11"/>
      <c r="F417" s="11"/>
      <c r="H417" s="11"/>
      <c r="L417" s="11"/>
      <c r="W417" s="9"/>
      <c r="X417" s="11"/>
      <c r="Y417" s="11"/>
      <c r="Z417" s="11"/>
      <c r="AA417" s="12"/>
    </row>
    <row r="418" spans="2:27" ht="15.75" customHeight="1" x14ac:dyDescent="0.25">
      <c r="B418" s="11"/>
      <c r="F418" s="11"/>
      <c r="H418" s="11"/>
      <c r="L418" s="11"/>
      <c r="W418" s="9"/>
      <c r="X418" s="11"/>
      <c r="Y418" s="11"/>
      <c r="Z418" s="11"/>
      <c r="AA418" s="12"/>
    </row>
    <row r="419" spans="2:27" ht="15.75" customHeight="1" x14ac:dyDescent="0.25">
      <c r="B419" s="11"/>
      <c r="F419" s="11"/>
      <c r="H419" s="11"/>
      <c r="L419" s="11"/>
      <c r="W419" s="9"/>
      <c r="X419" s="11"/>
      <c r="Y419" s="11"/>
      <c r="Z419" s="11"/>
      <c r="AA419" s="12"/>
    </row>
    <row r="420" spans="2:27" ht="15.75" customHeight="1" x14ac:dyDescent="0.25">
      <c r="B420" s="11"/>
      <c r="F420" s="11"/>
      <c r="H420" s="11"/>
      <c r="L420" s="11"/>
      <c r="W420" s="9"/>
      <c r="X420" s="11"/>
      <c r="Y420" s="11"/>
      <c r="Z420" s="11"/>
      <c r="AA420" s="12"/>
    </row>
    <row r="421" spans="2:27" ht="15.75" customHeight="1" x14ac:dyDescent="0.25">
      <c r="B421" s="11"/>
      <c r="F421" s="11"/>
      <c r="H421" s="11"/>
      <c r="L421" s="11"/>
      <c r="W421" s="9"/>
      <c r="X421" s="11"/>
      <c r="Y421" s="11"/>
      <c r="Z421" s="11"/>
      <c r="AA421" s="12"/>
    </row>
    <row r="422" spans="2:27" ht="15.75" customHeight="1" x14ac:dyDescent="0.25">
      <c r="B422" s="11"/>
      <c r="F422" s="11"/>
      <c r="H422" s="11"/>
      <c r="L422" s="11"/>
      <c r="W422" s="9"/>
      <c r="X422" s="11"/>
      <c r="Y422" s="11"/>
      <c r="Z422" s="11"/>
      <c r="AA422" s="12"/>
    </row>
    <row r="423" spans="2:27" ht="15.75" customHeight="1" x14ac:dyDescent="0.25">
      <c r="B423" s="11"/>
      <c r="F423" s="11"/>
      <c r="H423" s="11"/>
      <c r="L423" s="11"/>
      <c r="W423" s="9"/>
      <c r="X423" s="11"/>
      <c r="Y423" s="11"/>
      <c r="Z423" s="11"/>
      <c r="AA423" s="12"/>
    </row>
    <row r="424" spans="2:27" ht="15.75" customHeight="1" x14ac:dyDescent="0.25">
      <c r="B424" s="11"/>
      <c r="F424" s="11"/>
      <c r="H424" s="11"/>
      <c r="L424" s="11"/>
      <c r="W424" s="9"/>
      <c r="X424" s="11"/>
      <c r="Y424" s="11"/>
      <c r="Z424" s="11"/>
      <c r="AA424" s="12"/>
    </row>
    <row r="425" spans="2:27" ht="15.75" customHeight="1" x14ac:dyDescent="0.25">
      <c r="B425" s="11"/>
      <c r="F425" s="11"/>
      <c r="H425" s="11"/>
      <c r="L425" s="11"/>
      <c r="W425" s="9"/>
      <c r="X425" s="11"/>
      <c r="Y425" s="11"/>
      <c r="Z425" s="11"/>
      <c r="AA425" s="12"/>
    </row>
    <row r="426" spans="2:27" ht="15.75" customHeight="1" x14ac:dyDescent="0.25">
      <c r="B426" s="11"/>
      <c r="F426" s="11"/>
      <c r="H426" s="11"/>
      <c r="L426" s="11"/>
      <c r="W426" s="9"/>
      <c r="X426" s="11"/>
      <c r="Y426" s="11"/>
      <c r="Z426" s="11"/>
      <c r="AA426" s="12"/>
    </row>
    <row r="427" spans="2:27" ht="15.75" customHeight="1" x14ac:dyDescent="0.25">
      <c r="B427" s="11"/>
      <c r="F427" s="11"/>
      <c r="H427" s="11"/>
      <c r="L427" s="11"/>
      <c r="W427" s="9"/>
      <c r="X427" s="11"/>
      <c r="Y427" s="11"/>
      <c r="Z427" s="11"/>
      <c r="AA427" s="12"/>
    </row>
    <row r="428" spans="2:27" ht="15.75" customHeight="1" x14ac:dyDescent="0.25">
      <c r="B428" s="11"/>
      <c r="F428" s="11"/>
      <c r="H428" s="11"/>
      <c r="L428" s="11"/>
      <c r="W428" s="9"/>
      <c r="X428" s="11"/>
      <c r="Y428" s="11"/>
      <c r="Z428" s="11"/>
      <c r="AA428" s="12"/>
    </row>
    <row r="429" spans="2:27" ht="15.75" customHeight="1" x14ac:dyDescent="0.25">
      <c r="B429" s="11"/>
      <c r="F429" s="11"/>
      <c r="H429" s="11"/>
      <c r="L429" s="11"/>
      <c r="W429" s="9"/>
      <c r="X429" s="11"/>
      <c r="Y429" s="11"/>
      <c r="Z429" s="11"/>
      <c r="AA429" s="12"/>
    </row>
    <row r="430" spans="2:27" ht="15.75" customHeight="1" x14ac:dyDescent="0.25">
      <c r="B430" s="11"/>
      <c r="F430" s="11"/>
      <c r="H430" s="11"/>
      <c r="L430" s="11"/>
      <c r="W430" s="9"/>
      <c r="X430" s="11"/>
      <c r="Y430" s="11"/>
      <c r="Z430" s="11"/>
      <c r="AA430" s="12"/>
    </row>
    <row r="431" spans="2:27" ht="15.75" customHeight="1" x14ac:dyDescent="0.25">
      <c r="B431" s="11"/>
      <c r="F431" s="11"/>
      <c r="H431" s="11"/>
      <c r="L431" s="11"/>
      <c r="W431" s="9"/>
      <c r="X431" s="11"/>
      <c r="Y431" s="11"/>
      <c r="Z431" s="11"/>
      <c r="AA431" s="12"/>
    </row>
    <row r="432" spans="2:27" ht="15.75" customHeight="1" x14ac:dyDescent="0.25">
      <c r="B432" s="11"/>
      <c r="F432" s="11"/>
      <c r="H432" s="11"/>
      <c r="L432" s="11"/>
      <c r="W432" s="9"/>
      <c r="X432" s="11"/>
      <c r="Y432" s="11"/>
      <c r="Z432" s="11"/>
      <c r="AA432" s="12"/>
    </row>
    <row r="433" spans="2:27" ht="15.75" customHeight="1" x14ac:dyDescent="0.25">
      <c r="B433" s="11"/>
      <c r="F433" s="11"/>
      <c r="H433" s="11"/>
      <c r="L433" s="11"/>
      <c r="W433" s="9"/>
      <c r="X433" s="11"/>
      <c r="Y433" s="11"/>
      <c r="Z433" s="11"/>
      <c r="AA433" s="12"/>
    </row>
    <row r="434" spans="2:27" ht="15.75" customHeight="1" x14ac:dyDescent="0.25">
      <c r="B434" s="11"/>
      <c r="F434" s="11"/>
      <c r="H434" s="11"/>
      <c r="L434" s="11"/>
      <c r="W434" s="9"/>
      <c r="X434" s="11"/>
      <c r="Y434" s="11"/>
      <c r="Z434" s="11"/>
      <c r="AA434" s="12"/>
    </row>
    <row r="435" spans="2:27" ht="15.75" customHeight="1" x14ac:dyDescent="0.25">
      <c r="B435" s="11"/>
      <c r="F435" s="11"/>
      <c r="H435" s="11"/>
      <c r="L435" s="11"/>
      <c r="W435" s="9"/>
      <c r="X435" s="11"/>
      <c r="Y435" s="11"/>
      <c r="Z435" s="11"/>
      <c r="AA435" s="12"/>
    </row>
    <row r="436" spans="2:27" ht="15.75" customHeight="1" x14ac:dyDescent="0.25">
      <c r="B436" s="11"/>
      <c r="F436" s="11"/>
      <c r="H436" s="11"/>
      <c r="L436" s="11"/>
      <c r="W436" s="9"/>
      <c r="X436" s="11"/>
      <c r="Y436" s="11"/>
      <c r="Z436" s="11"/>
      <c r="AA436" s="12"/>
    </row>
    <row r="437" spans="2:27" ht="15.75" customHeight="1" x14ac:dyDescent="0.25">
      <c r="B437" s="11"/>
      <c r="F437" s="11"/>
      <c r="H437" s="11"/>
      <c r="L437" s="11"/>
      <c r="W437" s="9"/>
      <c r="X437" s="11"/>
      <c r="Y437" s="11"/>
      <c r="Z437" s="11"/>
      <c r="AA437" s="12"/>
    </row>
    <row r="438" spans="2:27" ht="15.75" customHeight="1" x14ac:dyDescent="0.25">
      <c r="B438" s="11"/>
      <c r="F438" s="11"/>
      <c r="H438" s="11"/>
      <c r="L438" s="11"/>
      <c r="W438" s="9"/>
      <c r="X438" s="11"/>
      <c r="Y438" s="11"/>
      <c r="Z438" s="11"/>
      <c r="AA438" s="12"/>
    </row>
    <row r="439" spans="2:27" ht="15.75" customHeight="1" x14ac:dyDescent="0.25">
      <c r="B439" s="11"/>
      <c r="F439" s="11"/>
      <c r="H439" s="11"/>
      <c r="L439" s="11"/>
      <c r="W439" s="9"/>
      <c r="X439" s="11"/>
      <c r="Y439" s="11"/>
      <c r="Z439" s="11"/>
      <c r="AA439" s="12"/>
    </row>
    <row r="440" spans="2:27" ht="15.75" customHeight="1" x14ac:dyDescent="0.25">
      <c r="B440" s="11"/>
      <c r="F440" s="11"/>
      <c r="H440" s="11"/>
      <c r="L440" s="11"/>
      <c r="W440" s="9"/>
      <c r="X440" s="11"/>
      <c r="Y440" s="11"/>
      <c r="Z440" s="11"/>
      <c r="AA440" s="12"/>
    </row>
    <row r="441" spans="2:27" ht="15.75" customHeight="1" x14ac:dyDescent="0.25">
      <c r="B441" s="11"/>
      <c r="F441" s="11"/>
      <c r="H441" s="11"/>
      <c r="L441" s="11"/>
      <c r="W441" s="9"/>
      <c r="X441" s="11"/>
      <c r="Y441" s="11"/>
      <c r="Z441" s="11"/>
      <c r="AA441" s="12"/>
    </row>
    <row r="442" spans="2:27" ht="15.75" customHeight="1" x14ac:dyDescent="0.25">
      <c r="B442" s="11"/>
      <c r="F442" s="11"/>
      <c r="H442" s="11"/>
      <c r="L442" s="11"/>
      <c r="W442" s="9"/>
      <c r="X442" s="11"/>
      <c r="Y442" s="11"/>
      <c r="Z442" s="11"/>
      <c r="AA442" s="12"/>
    </row>
    <row r="443" spans="2:27" ht="15.75" customHeight="1" x14ac:dyDescent="0.25">
      <c r="B443" s="11"/>
      <c r="F443" s="11"/>
      <c r="H443" s="11"/>
      <c r="L443" s="11"/>
      <c r="W443" s="9"/>
      <c r="X443" s="11"/>
      <c r="Y443" s="11"/>
      <c r="Z443" s="11"/>
      <c r="AA443" s="12"/>
    </row>
    <row r="444" spans="2:27" ht="15.75" customHeight="1" x14ac:dyDescent="0.25">
      <c r="B444" s="11"/>
      <c r="F444" s="11"/>
      <c r="H444" s="11"/>
      <c r="L444" s="11"/>
      <c r="W444" s="9"/>
      <c r="X444" s="11"/>
      <c r="Y444" s="11"/>
      <c r="Z444" s="11"/>
      <c r="AA444" s="12"/>
    </row>
    <row r="445" spans="2:27" ht="15.75" customHeight="1" x14ac:dyDescent="0.25">
      <c r="B445" s="11"/>
      <c r="F445" s="11"/>
      <c r="H445" s="11"/>
      <c r="L445" s="11"/>
      <c r="W445" s="9"/>
      <c r="X445" s="11"/>
      <c r="Y445" s="11"/>
      <c r="Z445" s="11"/>
      <c r="AA445" s="12"/>
    </row>
    <row r="446" spans="2:27" ht="15.75" customHeight="1" x14ac:dyDescent="0.25">
      <c r="B446" s="11"/>
      <c r="F446" s="11"/>
      <c r="H446" s="11"/>
      <c r="L446" s="11"/>
      <c r="W446" s="9"/>
      <c r="X446" s="11"/>
      <c r="Y446" s="11"/>
      <c r="Z446" s="11"/>
      <c r="AA446" s="12"/>
    </row>
    <row r="447" spans="2:27" ht="15.75" customHeight="1" x14ac:dyDescent="0.25">
      <c r="B447" s="11"/>
      <c r="F447" s="11"/>
      <c r="H447" s="11"/>
      <c r="L447" s="11"/>
      <c r="W447" s="9"/>
      <c r="X447" s="11"/>
      <c r="Y447" s="11"/>
      <c r="Z447" s="11"/>
      <c r="AA447" s="12"/>
    </row>
    <row r="448" spans="2:27" ht="15.75" customHeight="1" x14ac:dyDescent="0.25">
      <c r="B448" s="11"/>
      <c r="F448" s="11"/>
      <c r="H448" s="11"/>
      <c r="L448" s="11"/>
      <c r="W448" s="9"/>
      <c r="X448" s="11"/>
      <c r="Y448" s="11"/>
      <c r="Z448" s="11"/>
      <c r="AA448" s="12"/>
    </row>
    <row r="449" spans="2:27" ht="15.75" customHeight="1" x14ac:dyDescent="0.25">
      <c r="B449" s="11"/>
      <c r="F449" s="11"/>
      <c r="H449" s="11"/>
      <c r="L449" s="11"/>
      <c r="W449" s="9"/>
      <c r="X449" s="11"/>
      <c r="Y449" s="11"/>
      <c r="Z449" s="11"/>
      <c r="AA449" s="12"/>
    </row>
    <row r="450" spans="2:27" ht="15.75" customHeight="1" x14ac:dyDescent="0.25">
      <c r="B450" s="11"/>
      <c r="F450" s="11"/>
      <c r="H450" s="11"/>
      <c r="L450" s="11"/>
      <c r="W450" s="9"/>
      <c r="X450" s="11"/>
      <c r="Y450" s="11"/>
      <c r="Z450" s="11"/>
      <c r="AA450" s="12"/>
    </row>
    <row r="451" spans="2:27" ht="15.75" customHeight="1" x14ac:dyDescent="0.25">
      <c r="B451" s="11"/>
      <c r="F451" s="11"/>
      <c r="H451" s="11"/>
      <c r="L451" s="11"/>
      <c r="W451" s="9"/>
      <c r="X451" s="11"/>
      <c r="Y451" s="11"/>
      <c r="Z451" s="11"/>
      <c r="AA451" s="12"/>
    </row>
    <row r="452" spans="2:27" ht="15.75" customHeight="1" x14ac:dyDescent="0.25">
      <c r="B452" s="11"/>
      <c r="F452" s="11"/>
      <c r="H452" s="11"/>
      <c r="L452" s="11"/>
      <c r="W452" s="9"/>
      <c r="X452" s="11"/>
      <c r="Y452" s="11"/>
      <c r="Z452" s="11"/>
      <c r="AA452" s="12"/>
    </row>
    <row r="453" spans="2:27" ht="15.75" customHeight="1" x14ac:dyDescent="0.25">
      <c r="B453" s="11"/>
      <c r="F453" s="11"/>
      <c r="H453" s="11"/>
      <c r="L453" s="11"/>
      <c r="W453" s="9"/>
      <c r="X453" s="11"/>
      <c r="Y453" s="11"/>
      <c r="Z453" s="11"/>
      <c r="AA453" s="12"/>
    </row>
    <row r="454" spans="2:27" ht="15.75" customHeight="1" x14ac:dyDescent="0.25">
      <c r="B454" s="11"/>
      <c r="F454" s="11"/>
      <c r="H454" s="11"/>
      <c r="L454" s="11"/>
      <c r="W454" s="9"/>
      <c r="X454" s="11"/>
      <c r="Y454" s="11"/>
      <c r="Z454" s="11"/>
      <c r="AA454" s="12"/>
    </row>
    <row r="455" spans="2:27" ht="15.75" customHeight="1" x14ac:dyDescent="0.25">
      <c r="B455" s="11"/>
      <c r="F455" s="11"/>
      <c r="H455" s="11"/>
      <c r="L455" s="11"/>
      <c r="W455" s="9"/>
      <c r="X455" s="11"/>
      <c r="Y455" s="11"/>
      <c r="Z455" s="11"/>
      <c r="AA455" s="12"/>
    </row>
    <row r="456" spans="2:27" ht="15.75" customHeight="1" x14ac:dyDescent="0.25">
      <c r="B456" s="11"/>
      <c r="F456" s="11"/>
      <c r="H456" s="11"/>
      <c r="L456" s="11"/>
      <c r="W456" s="9"/>
      <c r="X456" s="11"/>
      <c r="Y456" s="11"/>
      <c r="Z456" s="11"/>
      <c r="AA456" s="12"/>
    </row>
    <row r="457" spans="2:27" ht="15.75" customHeight="1" x14ac:dyDescent="0.25">
      <c r="B457" s="11"/>
      <c r="F457" s="11"/>
      <c r="H457" s="11"/>
      <c r="L457" s="11"/>
      <c r="W457" s="9"/>
      <c r="X457" s="11"/>
      <c r="Y457" s="11"/>
      <c r="Z457" s="11"/>
      <c r="AA457" s="12"/>
    </row>
    <row r="458" spans="2:27" ht="15.75" customHeight="1" x14ac:dyDescent="0.25">
      <c r="B458" s="11"/>
      <c r="F458" s="11"/>
      <c r="H458" s="11"/>
      <c r="L458" s="11"/>
      <c r="W458" s="9"/>
      <c r="X458" s="11"/>
      <c r="Y458" s="11"/>
      <c r="Z458" s="11"/>
      <c r="AA458" s="12"/>
    </row>
    <row r="459" spans="2:27" ht="15.75" customHeight="1" x14ac:dyDescent="0.25">
      <c r="B459" s="11"/>
      <c r="F459" s="11"/>
      <c r="H459" s="11"/>
      <c r="L459" s="11"/>
      <c r="W459" s="9"/>
      <c r="X459" s="11"/>
      <c r="Y459" s="11"/>
      <c r="Z459" s="11"/>
      <c r="AA459" s="12"/>
    </row>
    <row r="460" spans="2:27" ht="15.75" customHeight="1" x14ac:dyDescent="0.25">
      <c r="B460" s="11"/>
      <c r="F460" s="11"/>
      <c r="H460" s="11"/>
      <c r="L460" s="11"/>
      <c r="W460" s="9"/>
      <c r="X460" s="11"/>
      <c r="Y460" s="11"/>
      <c r="Z460" s="11"/>
      <c r="AA460" s="12"/>
    </row>
    <row r="461" spans="2:27" ht="15.75" customHeight="1" x14ac:dyDescent="0.25">
      <c r="B461" s="11"/>
      <c r="F461" s="11"/>
      <c r="H461" s="11"/>
      <c r="L461" s="11"/>
      <c r="W461" s="9"/>
      <c r="X461" s="11"/>
      <c r="Y461" s="11"/>
      <c r="Z461" s="11"/>
      <c r="AA461" s="12"/>
    </row>
    <row r="462" spans="2:27" ht="15.75" customHeight="1" x14ac:dyDescent="0.25">
      <c r="B462" s="11"/>
      <c r="F462" s="11"/>
      <c r="H462" s="11"/>
      <c r="L462" s="11"/>
      <c r="W462" s="9"/>
      <c r="X462" s="11"/>
      <c r="Y462" s="11"/>
      <c r="Z462" s="11"/>
      <c r="AA462" s="12"/>
    </row>
    <row r="463" spans="2:27" ht="15.75" customHeight="1" x14ac:dyDescent="0.25">
      <c r="B463" s="11"/>
      <c r="F463" s="11"/>
      <c r="H463" s="11"/>
      <c r="L463" s="11"/>
      <c r="W463" s="9"/>
      <c r="X463" s="11"/>
      <c r="Y463" s="11"/>
      <c r="Z463" s="11"/>
      <c r="AA463" s="12"/>
    </row>
    <row r="464" spans="2:27" ht="15.75" customHeight="1" x14ac:dyDescent="0.25">
      <c r="B464" s="11"/>
      <c r="F464" s="11"/>
      <c r="H464" s="11"/>
      <c r="L464" s="11"/>
      <c r="W464" s="9"/>
      <c r="X464" s="11"/>
      <c r="Y464" s="11"/>
      <c r="Z464" s="11"/>
      <c r="AA464" s="12"/>
    </row>
    <row r="465" spans="2:27" ht="15.75" customHeight="1" x14ac:dyDescent="0.25">
      <c r="B465" s="11"/>
      <c r="F465" s="11"/>
      <c r="H465" s="11"/>
      <c r="L465" s="11"/>
      <c r="W465" s="9"/>
      <c r="X465" s="11"/>
      <c r="Y465" s="11"/>
      <c r="Z465" s="11"/>
      <c r="AA465" s="12"/>
    </row>
    <row r="466" spans="2:27" ht="15.75" customHeight="1" x14ac:dyDescent="0.25">
      <c r="B466" s="11"/>
      <c r="F466" s="11"/>
      <c r="H466" s="11"/>
      <c r="L466" s="11"/>
      <c r="W466" s="9"/>
      <c r="X466" s="11"/>
      <c r="Y466" s="11"/>
      <c r="Z466" s="11"/>
      <c r="AA466" s="12"/>
    </row>
    <row r="467" spans="2:27" ht="15.75" customHeight="1" x14ac:dyDescent="0.25">
      <c r="B467" s="11"/>
      <c r="F467" s="11"/>
      <c r="H467" s="11"/>
      <c r="L467" s="11"/>
      <c r="W467" s="9"/>
      <c r="X467" s="11"/>
      <c r="Y467" s="11"/>
      <c r="Z467" s="11"/>
      <c r="AA467" s="12"/>
    </row>
    <row r="468" spans="2:27" ht="15.75" customHeight="1" x14ac:dyDescent="0.25">
      <c r="B468" s="11"/>
      <c r="F468" s="11"/>
      <c r="H468" s="11"/>
      <c r="L468" s="11"/>
      <c r="W468" s="9"/>
      <c r="X468" s="11"/>
      <c r="Y468" s="11"/>
      <c r="Z468" s="11"/>
      <c r="AA468" s="12"/>
    </row>
    <row r="469" spans="2:27" ht="15.75" customHeight="1" x14ac:dyDescent="0.25">
      <c r="B469" s="11"/>
      <c r="F469" s="11"/>
      <c r="H469" s="11"/>
      <c r="L469" s="11"/>
      <c r="W469" s="9"/>
      <c r="X469" s="11"/>
      <c r="Y469" s="11"/>
      <c r="Z469" s="11"/>
      <c r="AA469" s="12"/>
    </row>
    <row r="470" spans="2:27" ht="15.75" customHeight="1" x14ac:dyDescent="0.25">
      <c r="B470" s="11"/>
      <c r="F470" s="11"/>
      <c r="H470" s="11"/>
      <c r="L470" s="11"/>
      <c r="W470" s="9"/>
      <c r="X470" s="11"/>
      <c r="Y470" s="11"/>
      <c r="Z470" s="11"/>
      <c r="AA470" s="12"/>
    </row>
    <row r="471" spans="2:27" ht="15.75" customHeight="1" x14ac:dyDescent="0.25">
      <c r="B471" s="11"/>
      <c r="F471" s="11"/>
      <c r="H471" s="11"/>
      <c r="L471" s="11"/>
      <c r="W471" s="9"/>
      <c r="X471" s="11"/>
      <c r="Y471" s="11"/>
      <c r="Z471" s="11"/>
      <c r="AA471" s="12"/>
    </row>
    <row r="472" spans="2:27" ht="15.75" customHeight="1" x14ac:dyDescent="0.25">
      <c r="B472" s="11"/>
      <c r="F472" s="11"/>
      <c r="H472" s="11"/>
      <c r="L472" s="11"/>
      <c r="W472" s="9"/>
      <c r="X472" s="11"/>
      <c r="Y472" s="11"/>
      <c r="Z472" s="11"/>
      <c r="AA472" s="12"/>
    </row>
    <row r="473" spans="2:27" ht="15.75" customHeight="1" x14ac:dyDescent="0.25">
      <c r="B473" s="11"/>
      <c r="F473" s="11"/>
      <c r="H473" s="11"/>
      <c r="L473" s="11"/>
      <c r="W473" s="9"/>
      <c r="X473" s="11"/>
      <c r="Y473" s="11"/>
      <c r="Z473" s="11"/>
      <c r="AA473" s="12"/>
    </row>
    <row r="474" spans="2:27" ht="15.75" customHeight="1" x14ac:dyDescent="0.25">
      <c r="B474" s="11"/>
      <c r="F474" s="11"/>
      <c r="H474" s="11"/>
      <c r="L474" s="11"/>
      <c r="W474" s="9"/>
      <c r="X474" s="11"/>
      <c r="Y474" s="11"/>
      <c r="Z474" s="11"/>
      <c r="AA474" s="12"/>
    </row>
    <row r="475" spans="2:27" ht="15.75" customHeight="1" x14ac:dyDescent="0.25">
      <c r="B475" s="11"/>
      <c r="F475" s="11"/>
      <c r="H475" s="11"/>
      <c r="L475" s="11"/>
      <c r="W475" s="9"/>
      <c r="X475" s="11"/>
      <c r="Y475" s="11"/>
      <c r="Z475" s="11"/>
      <c r="AA475" s="12"/>
    </row>
    <row r="476" spans="2:27" ht="15.75" customHeight="1" x14ac:dyDescent="0.25">
      <c r="B476" s="11"/>
      <c r="F476" s="11"/>
      <c r="H476" s="11"/>
      <c r="L476" s="11"/>
      <c r="W476" s="9"/>
      <c r="X476" s="11"/>
      <c r="Y476" s="11"/>
      <c r="Z476" s="11"/>
      <c r="AA476" s="12"/>
    </row>
    <row r="477" spans="2:27" ht="15.75" customHeight="1" x14ac:dyDescent="0.25">
      <c r="B477" s="11"/>
      <c r="F477" s="11"/>
      <c r="H477" s="11"/>
      <c r="L477" s="11"/>
      <c r="W477" s="9"/>
      <c r="X477" s="11"/>
      <c r="Y477" s="11"/>
      <c r="Z477" s="11"/>
      <c r="AA477" s="12"/>
    </row>
    <row r="478" spans="2:27" ht="15.75" customHeight="1" x14ac:dyDescent="0.25">
      <c r="B478" s="11"/>
      <c r="F478" s="11"/>
      <c r="H478" s="11"/>
      <c r="L478" s="11"/>
      <c r="W478" s="9"/>
      <c r="X478" s="11"/>
      <c r="Y478" s="11"/>
      <c r="Z478" s="11"/>
      <c r="AA478" s="12"/>
    </row>
    <row r="479" spans="2:27" ht="15.75" customHeight="1" x14ac:dyDescent="0.25">
      <c r="B479" s="11"/>
      <c r="F479" s="11"/>
      <c r="H479" s="11"/>
      <c r="L479" s="11"/>
      <c r="W479" s="9"/>
      <c r="X479" s="11"/>
      <c r="Y479" s="11"/>
      <c r="Z479" s="11"/>
      <c r="AA479" s="12"/>
    </row>
    <row r="480" spans="2:27" ht="15.75" customHeight="1" x14ac:dyDescent="0.25">
      <c r="B480" s="11"/>
      <c r="F480" s="11"/>
      <c r="H480" s="11"/>
      <c r="L480" s="11"/>
      <c r="W480" s="9"/>
      <c r="X480" s="11"/>
      <c r="Y480" s="11"/>
      <c r="Z480" s="11"/>
      <c r="AA480" s="12"/>
    </row>
    <row r="481" spans="2:27" ht="15.75" customHeight="1" x14ac:dyDescent="0.25">
      <c r="B481" s="11"/>
      <c r="F481" s="11"/>
      <c r="H481" s="11"/>
      <c r="L481" s="11"/>
      <c r="W481" s="9"/>
      <c r="X481" s="11"/>
      <c r="Y481" s="11"/>
      <c r="Z481" s="11"/>
      <c r="AA481" s="12"/>
    </row>
    <row r="482" spans="2:27" ht="15.75" customHeight="1" x14ac:dyDescent="0.25">
      <c r="B482" s="11"/>
      <c r="F482" s="11"/>
      <c r="H482" s="11"/>
      <c r="L482" s="11"/>
      <c r="W482" s="9"/>
      <c r="X482" s="11"/>
      <c r="Y482" s="11"/>
      <c r="Z482" s="11"/>
      <c r="AA482" s="12"/>
    </row>
    <row r="483" spans="2:27" ht="15.75" customHeight="1" x14ac:dyDescent="0.25">
      <c r="B483" s="11"/>
      <c r="F483" s="11"/>
      <c r="H483" s="11"/>
      <c r="L483" s="11"/>
      <c r="W483" s="9"/>
      <c r="X483" s="11"/>
      <c r="Y483" s="11"/>
      <c r="Z483" s="11"/>
      <c r="AA483" s="12"/>
    </row>
    <row r="484" spans="2:27" ht="15.75" customHeight="1" x14ac:dyDescent="0.25">
      <c r="B484" s="11"/>
      <c r="F484" s="11"/>
      <c r="H484" s="11"/>
      <c r="L484" s="11"/>
      <c r="W484" s="9"/>
      <c r="X484" s="11"/>
      <c r="Y484" s="11"/>
      <c r="Z484" s="11"/>
      <c r="AA484" s="12"/>
    </row>
    <row r="485" spans="2:27" ht="15.75" customHeight="1" x14ac:dyDescent="0.25">
      <c r="B485" s="11"/>
      <c r="F485" s="11"/>
      <c r="H485" s="11"/>
      <c r="L485" s="11"/>
      <c r="W485" s="9"/>
      <c r="X485" s="11"/>
      <c r="Y485" s="11"/>
      <c r="Z485" s="11"/>
      <c r="AA485" s="12"/>
    </row>
    <row r="486" spans="2:27" ht="15.75" customHeight="1" x14ac:dyDescent="0.25">
      <c r="B486" s="11"/>
      <c r="F486" s="11"/>
      <c r="H486" s="11"/>
      <c r="L486" s="11"/>
      <c r="W486" s="9"/>
      <c r="X486" s="11"/>
      <c r="Y486" s="11"/>
      <c r="Z486" s="11"/>
      <c r="AA486" s="12"/>
    </row>
    <row r="487" spans="2:27" ht="15.75" customHeight="1" x14ac:dyDescent="0.25">
      <c r="B487" s="11"/>
      <c r="F487" s="11"/>
      <c r="H487" s="11"/>
      <c r="L487" s="11"/>
      <c r="W487" s="9"/>
      <c r="X487" s="11"/>
      <c r="Y487" s="11"/>
      <c r="Z487" s="11"/>
      <c r="AA487" s="12"/>
    </row>
    <row r="488" spans="2:27" ht="15.75" customHeight="1" x14ac:dyDescent="0.25">
      <c r="B488" s="11"/>
      <c r="F488" s="11"/>
      <c r="H488" s="11"/>
      <c r="L488" s="11"/>
      <c r="W488" s="9"/>
      <c r="X488" s="11"/>
      <c r="Y488" s="11"/>
      <c r="Z488" s="11"/>
      <c r="AA488" s="12"/>
    </row>
    <row r="489" spans="2:27" ht="15.75" customHeight="1" x14ac:dyDescent="0.25">
      <c r="B489" s="11"/>
      <c r="F489" s="11"/>
      <c r="H489" s="11"/>
      <c r="L489" s="11"/>
      <c r="W489" s="9"/>
      <c r="X489" s="11"/>
      <c r="Y489" s="11"/>
      <c r="Z489" s="11"/>
      <c r="AA489" s="12"/>
    </row>
    <row r="490" spans="2:27" ht="15.75" customHeight="1" x14ac:dyDescent="0.25">
      <c r="B490" s="11"/>
      <c r="F490" s="11"/>
      <c r="H490" s="11"/>
      <c r="L490" s="11"/>
      <c r="W490" s="9"/>
      <c r="X490" s="11"/>
      <c r="Y490" s="11"/>
      <c r="Z490" s="11"/>
      <c r="AA490" s="12"/>
    </row>
    <row r="491" spans="2:27" ht="15.75" customHeight="1" x14ac:dyDescent="0.25">
      <c r="B491" s="11"/>
      <c r="F491" s="11"/>
      <c r="H491" s="11"/>
      <c r="L491" s="11"/>
      <c r="W491" s="9"/>
      <c r="X491" s="11"/>
      <c r="Y491" s="11"/>
      <c r="Z491" s="11"/>
      <c r="AA491" s="12"/>
    </row>
    <row r="492" spans="2:27" ht="15.75" customHeight="1" x14ac:dyDescent="0.25">
      <c r="B492" s="11"/>
      <c r="F492" s="11"/>
      <c r="H492" s="11"/>
      <c r="L492" s="11"/>
      <c r="W492" s="9"/>
      <c r="X492" s="11"/>
      <c r="Y492" s="11"/>
      <c r="Z492" s="11"/>
      <c r="AA492" s="12"/>
    </row>
    <row r="493" spans="2:27" ht="15.75" customHeight="1" x14ac:dyDescent="0.25">
      <c r="B493" s="11"/>
      <c r="F493" s="11"/>
      <c r="H493" s="11"/>
      <c r="L493" s="11"/>
      <c r="W493" s="9"/>
      <c r="X493" s="11"/>
      <c r="Y493" s="11"/>
      <c r="Z493" s="11"/>
      <c r="AA493" s="12"/>
    </row>
    <row r="494" spans="2:27" ht="15.75" customHeight="1" x14ac:dyDescent="0.25">
      <c r="B494" s="11"/>
      <c r="F494" s="11"/>
      <c r="H494" s="11"/>
      <c r="L494" s="11"/>
      <c r="W494" s="9"/>
      <c r="X494" s="11"/>
      <c r="Y494" s="11"/>
      <c r="Z494" s="11"/>
      <c r="AA494" s="12"/>
    </row>
    <row r="495" spans="2:27" ht="15.75" customHeight="1" x14ac:dyDescent="0.25">
      <c r="B495" s="11"/>
      <c r="F495" s="11"/>
      <c r="H495" s="11"/>
      <c r="L495" s="11"/>
      <c r="W495" s="9"/>
      <c r="X495" s="11"/>
      <c r="Y495" s="11"/>
      <c r="Z495" s="11"/>
      <c r="AA495" s="12"/>
    </row>
    <row r="496" spans="2:27" ht="15.75" customHeight="1" x14ac:dyDescent="0.25">
      <c r="B496" s="11"/>
      <c r="F496" s="11"/>
      <c r="H496" s="11"/>
      <c r="L496" s="11"/>
      <c r="W496" s="9"/>
      <c r="X496" s="11"/>
      <c r="Y496" s="11"/>
      <c r="Z496" s="11"/>
      <c r="AA496" s="12"/>
    </row>
    <row r="497" spans="2:27" ht="15.75" customHeight="1" x14ac:dyDescent="0.25">
      <c r="B497" s="11"/>
      <c r="F497" s="11"/>
      <c r="H497" s="11"/>
      <c r="L497" s="11"/>
      <c r="W497" s="9"/>
      <c r="X497" s="11"/>
      <c r="Y497" s="11"/>
      <c r="Z497" s="11"/>
      <c r="AA497" s="12"/>
    </row>
    <row r="498" spans="2:27" ht="15.75" customHeight="1" x14ac:dyDescent="0.25">
      <c r="B498" s="11"/>
      <c r="F498" s="11"/>
      <c r="H498" s="11"/>
      <c r="L498" s="11"/>
      <c r="W498" s="9"/>
      <c r="X498" s="11"/>
      <c r="Y498" s="11"/>
      <c r="Z498" s="11"/>
      <c r="AA498" s="12"/>
    </row>
    <row r="499" spans="2:27" ht="15.75" customHeight="1" x14ac:dyDescent="0.25">
      <c r="B499" s="11"/>
      <c r="F499" s="11"/>
      <c r="H499" s="11"/>
      <c r="L499" s="11"/>
      <c r="W499" s="9"/>
      <c r="X499" s="11"/>
      <c r="Y499" s="11"/>
      <c r="Z499" s="11"/>
      <c r="AA499" s="12"/>
    </row>
    <row r="500" spans="2:27" ht="15.75" customHeight="1" x14ac:dyDescent="0.25">
      <c r="B500" s="11"/>
      <c r="F500" s="11"/>
      <c r="H500" s="11"/>
      <c r="L500" s="11"/>
      <c r="W500" s="9"/>
      <c r="X500" s="11"/>
      <c r="Y500" s="11"/>
      <c r="Z500" s="11"/>
      <c r="AA500" s="12"/>
    </row>
    <row r="501" spans="2:27" ht="15.75" customHeight="1" x14ac:dyDescent="0.25">
      <c r="B501" s="11"/>
      <c r="F501" s="11"/>
      <c r="H501" s="11"/>
      <c r="L501" s="11"/>
      <c r="W501" s="9"/>
      <c r="X501" s="11"/>
      <c r="Y501" s="11"/>
      <c r="Z501" s="11"/>
      <c r="AA501" s="12"/>
    </row>
    <row r="502" spans="2:27" ht="15.75" customHeight="1" x14ac:dyDescent="0.25">
      <c r="B502" s="11"/>
      <c r="F502" s="11"/>
      <c r="H502" s="11"/>
      <c r="L502" s="11"/>
      <c r="W502" s="9"/>
      <c r="X502" s="11"/>
      <c r="Y502" s="11"/>
      <c r="Z502" s="11"/>
      <c r="AA502" s="12"/>
    </row>
    <row r="503" spans="2:27" ht="15.75" customHeight="1" x14ac:dyDescent="0.25">
      <c r="B503" s="11"/>
      <c r="F503" s="11"/>
      <c r="H503" s="11"/>
      <c r="L503" s="11"/>
      <c r="W503" s="9"/>
      <c r="X503" s="11"/>
      <c r="Y503" s="11"/>
      <c r="Z503" s="11"/>
      <c r="AA503" s="12"/>
    </row>
    <row r="504" spans="2:27" ht="15.75" customHeight="1" x14ac:dyDescent="0.25">
      <c r="B504" s="11"/>
      <c r="F504" s="11"/>
      <c r="H504" s="11"/>
      <c r="L504" s="11"/>
      <c r="W504" s="9"/>
      <c r="X504" s="11"/>
      <c r="Y504" s="11"/>
      <c r="Z504" s="11"/>
      <c r="AA504" s="12"/>
    </row>
    <row r="505" spans="2:27" ht="15.75" customHeight="1" x14ac:dyDescent="0.25">
      <c r="B505" s="11"/>
      <c r="F505" s="11"/>
      <c r="H505" s="11"/>
      <c r="L505" s="11"/>
      <c r="W505" s="9"/>
      <c r="X505" s="11"/>
      <c r="Y505" s="11"/>
      <c r="Z505" s="11"/>
      <c r="AA505" s="12"/>
    </row>
    <row r="506" spans="2:27" ht="15.75" customHeight="1" x14ac:dyDescent="0.25">
      <c r="B506" s="11"/>
      <c r="F506" s="11"/>
      <c r="H506" s="11"/>
      <c r="L506" s="11"/>
      <c r="W506" s="9"/>
      <c r="X506" s="11"/>
      <c r="Y506" s="11"/>
      <c r="Z506" s="11"/>
      <c r="AA506" s="12"/>
    </row>
    <row r="507" spans="2:27" ht="15.75" customHeight="1" x14ac:dyDescent="0.25">
      <c r="B507" s="11"/>
      <c r="F507" s="11"/>
      <c r="H507" s="11"/>
      <c r="L507" s="11"/>
      <c r="W507" s="9"/>
      <c r="X507" s="11"/>
      <c r="Y507" s="11"/>
      <c r="Z507" s="11"/>
      <c r="AA507" s="12"/>
    </row>
    <row r="508" spans="2:27" ht="15.75" customHeight="1" x14ac:dyDescent="0.25">
      <c r="B508" s="11"/>
      <c r="F508" s="11"/>
      <c r="H508" s="11"/>
      <c r="L508" s="11"/>
      <c r="W508" s="9"/>
      <c r="X508" s="11"/>
      <c r="Y508" s="11"/>
      <c r="Z508" s="11"/>
      <c r="AA508" s="12"/>
    </row>
    <row r="509" spans="2:27" ht="15.75" customHeight="1" x14ac:dyDescent="0.25">
      <c r="B509" s="11"/>
      <c r="F509" s="11"/>
      <c r="H509" s="11"/>
      <c r="L509" s="11"/>
      <c r="W509" s="9"/>
      <c r="X509" s="11"/>
      <c r="Y509" s="11"/>
      <c r="Z509" s="11"/>
      <c r="AA509" s="12"/>
    </row>
    <row r="510" spans="2:27" ht="15.75" customHeight="1" x14ac:dyDescent="0.25">
      <c r="B510" s="11"/>
      <c r="F510" s="11"/>
      <c r="H510" s="11"/>
      <c r="L510" s="11"/>
      <c r="W510" s="9"/>
      <c r="X510" s="11"/>
      <c r="Y510" s="11"/>
      <c r="Z510" s="11"/>
      <c r="AA510" s="12"/>
    </row>
    <row r="511" spans="2:27" ht="15.75" customHeight="1" x14ac:dyDescent="0.25">
      <c r="B511" s="11"/>
      <c r="F511" s="11"/>
      <c r="H511" s="11"/>
      <c r="L511" s="11"/>
      <c r="W511" s="9"/>
      <c r="X511" s="11"/>
      <c r="Y511" s="11"/>
      <c r="Z511" s="11"/>
      <c r="AA511" s="12"/>
    </row>
    <row r="512" spans="2:27" ht="15.75" customHeight="1" x14ac:dyDescent="0.25">
      <c r="B512" s="11"/>
      <c r="F512" s="11"/>
      <c r="H512" s="11"/>
      <c r="L512" s="11"/>
      <c r="W512" s="9"/>
      <c r="X512" s="11"/>
      <c r="Y512" s="11"/>
      <c r="Z512" s="11"/>
      <c r="AA512" s="12"/>
    </row>
    <row r="513" spans="2:27" ht="15.75" customHeight="1" x14ac:dyDescent="0.25">
      <c r="B513" s="11"/>
      <c r="F513" s="11"/>
      <c r="H513" s="11"/>
      <c r="L513" s="11"/>
      <c r="W513" s="9"/>
      <c r="X513" s="11"/>
      <c r="Y513" s="11"/>
      <c r="Z513" s="11"/>
      <c r="AA513" s="12"/>
    </row>
    <row r="514" spans="2:27" ht="15.75" customHeight="1" x14ac:dyDescent="0.25">
      <c r="B514" s="11"/>
      <c r="F514" s="11"/>
      <c r="H514" s="11"/>
      <c r="L514" s="11"/>
      <c r="W514" s="9"/>
      <c r="X514" s="11"/>
      <c r="Y514" s="11"/>
      <c r="Z514" s="11"/>
      <c r="AA514" s="12"/>
    </row>
    <row r="515" spans="2:27" ht="15.75" customHeight="1" x14ac:dyDescent="0.25">
      <c r="B515" s="11"/>
      <c r="F515" s="11"/>
      <c r="H515" s="11"/>
      <c r="L515" s="11"/>
      <c r="W515" s="9"/>
      <c r="X515" s="11"/>
      <c r="Y515" s="11"/>
      <c r="Z515" s="11"/>
      <c r="AA515" s="12"/>
    </row>
    <row r="516" spans="2:27" ht="15.75" customHeight="1" x14ac:dyDescent="0.25">
      <c r="B516" s="11"/>
      <c r="F516" s="11"/>
      <c r="H516" s="11"/>
      <c r="L516" s="11"/>
      <c r="W516" s="9"/>
      <c r="X516" s="11"/>
      <c r="Y516" s="11"/>
      <c r="Z516" s="11"/>
      <c r="AA516" s="12"/>
    </row>
    <row r="517" spans="2:27" ht="15.75" customHeight="1" x14ac:dyDescent="0.25">
      <c r="B517" s="11"/>
      <c r="F517" s="11"/>
      <c r="H517" s="11"/>
      <c r="L517" s="11"/>
      <c r="W517" s="9"/>
      <c r="X517" s="11"/>
      <c r="Y517" s="11"/>
      <c r="Z517" s="11"/>
      <c r="AA517" s="12"/>
    </row>
    <row r="518" spans="2:27" ht="15.75" customHeight="1" x14ac:dyDescent="0.25">
      <c r="B518" s="11"/>
      <c r="F518" s="11"/>
      <c r="H518" s="11"/>
      <c r="L518" s="11"/>
      <c r="W518" s="9"/>
      <c r="X518" s="11"/>
      <c r="Y518" s="11"/>
      <c r="Z518" s="11"/>
      <c r="AA518" s="12"/>
    </row>
    <row r="519" spans="2:27" ht="15.75" customHeight="1" x14ac:dyDescent="0.25">
      <c r="B519" s="11"/>
      <c r="F519" s="11"/>
      <c r="H519" s="11"/>
      <c r="L519" s="11"/>
      <c r="W519" s="9"/>
      <c r="X519" s="11"/>
      <c r="Y519" s="11"/>
      <c r="Z519" s="11"/>
      <c r="AA519" s="12"/>
    </row>
    <row r="520" spans="2:27" ht="15.75" customHeight="1" x14ac:dyDescent="0.25">
      <c r="B520" s="11"/>
      <c r="F520" s="11"/>
      <c r="H520" s="11"/>
      <c r="L520" s="11"/>
      <c r="W520" s="9"/>
      <c r="X520" s="11"/>
      <c r="Y520" s="11"/>
      <c r="Z520" s="11"/>
      <c r="AA520" s="12"/>
    </row>
    <row r="521" spans="2:27" ht="15.75" customHeight="1" x14ac:dyDescent="0.25">
      <c r="B521" s="11"/>
      <c r="F521" s="11"/>
      <c r="H521" s="11"/>
      <c r="L521" s="11"/>
      <c r="W521" s="9"/>
      <c r="X521" s="11"/>
      <c r="Y521" s="11"/>
      <c r="Z521" s="11"/>
      <c r="AA521" s="12"/>
    </row>
    <row r="522" spans="2:27" ht="15.75" customHeight="1" x14ac:dyDescent="0.25">
      <c r="B522" s="11"/>
      <c r="F522" s="11"/>
      <c r="H522" s="11"/>
      <c r="L522" s="11"/>
      <c r="W522" s="9"/>
      <c r="X522" s="11"/>
      <c r="Y522" s="11"/>
      <c r="Z522" s="11"/>
      <c r="AA522" s="12"/>
    </row>
    <row r="523" spans="2:27" ht="15.75" customHeight="1" x14ac:dyDescent="0.25">
      <c r="B523" s="11"/>
      <c r="F523" s="11"/>
      <c r="H523" s="11"/>
      <c r="L523" s="11"/>
      <c r="W523" s="9"/>
      <c r="X523" s="11"/>
      <c r="Y523" s="11"/>
      <c r="Z523" s="11"/>
      <c r="AA523" s="12"/>
    </row>
    <row r="524" spans="2:27" ht="15.75" customHeight="1" x14ac:dyDescent="0.25">
      <c r="B524" s="11"/>
      <c r="F524" s="11"/>
      <c r="H524" s="11"/>
      <c r="L524" s="11"/>
      <c r="W524" s="9"/>
      <c r="X524" s="11"/>
      <c r="Y524" s="11"/>
      <c r="Z524" s="11"/>
      <c r="AA524" s="12"/>
    </row>
    <row r="525" spans="2:27" ht="15.75" customHeight="1" x14ac:dyDescent="0.25">
      <c r="B525" s="11"/>
      <c r="F525" s="11"/>
      <c r="H525" s="11"/>
      <c r="L525" s="11"/>
      <c r="W525" s="9"/>
      <c r="X525" s="11"/>
      <c r="Y525" s="11"/>
      <c r="Z525" s="11"/>
      <c r="AA525" s="12"/>
    </row>
    <row r="526" spans="2:27" ht="15.75" customHeight="1" x14ac:dyDescent="0.25">
      <c r="B526" s="11"/>
      <c r="F526" s="11"/>
      <c r="H526" s="11"/>
      <c r="L526" s="11"/>
      <c r="W526" s="9"/>
      <c r="X526" s="11"/>
      <c r="Y526" s="11"/>
      <c r="Z526" s="11"/>
      <c r="AA526" s="12"/>
    </row>
    <row r="527" spans="2:27" ht="15.75" customHeight="1" x14ac:dyDescent="0.25">
      <c r="B527" s="11"/>
      <c r="F527" s="11"/>
      <c r="H527" s="11"/>
      <c r="L527" s="11"/>
      <c r="W527" s="9"/>
      <c r="X527" s="11"/>
      <c r="Y527" s="11"/>
      <c r="Z527" s="11"/>
      <c r="AA527" s="12"/>
    </row>
    <row r="528" spans="2:27" ht="15.75" customHeight="1" x14ac:dyDescent="0.25">
      <c r="B528" s="11"/>
      <c r="F528" s="11"/>
      <c r="H528" s="11"/>
      <c r="L528" s="11"/>
      <c r="W528" s="9"/>
      <c r="X528" s="11"/>
      <c r="Y528" s="11"/>
      <c r="Z528" s="11"/>
      <c r="AA528" s="12"/>
    </row>
    <row r="529" spans="2:27" ht="15.75" customHeight="1" x14ac:dyDescent="0.25">
      <c r="B529" s="11"/>
      <c r="F529" s="11"/>
      <c r="H529" s="11"/>
      <c r="L529" s="11"/>
      <c r="W529" s="9"/>
      <c r="X529" s="11"/>
      <c r="Y529" s="11"/>
      <c r="Z529" s="11"/>
      <c r="AA529" s="12"/>
    </row>
    <row r="530" spans="2:27" ht="15.75" customHeight="1" x14ac:dyDescent="0.25">
      <c r="B530" s="11"/>
      <c r="F530" s="11"/>
      <c r="H530" s="11"/>
      <c r="L530" s="11"/>
      <c r="W530" s="9"/>
      <c r="X530" s="11"/>
      <c r="Y530" s="11"/>
      <c r="Z530" s="11"/>
      <c r="AA530" s="12"/>
    </row>
    <row r="531" spans="2:27" ht="15.75" customHeight="1" x14ac:dyDescent="0.25">
      <c r="B531" s="11"/>
      <c r="F531" s="11"/>
      <c r="H531" s="11"/>
      <c r="L531" s="11"/>
      <c r="W531" s="9"/>
      <c r="X531" s="11"/>
      <c r="Y531" s="11"/>
      <c r="Z531" s="11"/>
      <c r="AA531" s="12"/>
    </row>
    <row r="532" spans="2:27" ht="15.75" customHeight="1" x14ac:dyDescent="0.25">
      <c r="B532" s="11"/>
      <c r="F532" s="11"/>
      <c r="H532" s="11"/>
      <c r="L532" s="11"/>
      <c r="W532" s="9"/>
      <c r="X532" s="11"/>
      <c r="Y532" s="11"/>
      <c r="Z532" s="11"/>
      <c r="AA532" s="12"/>
    </row>
    <row r="533" spans="2:27" ht="15.75" customHeight="1" x14ac:dyDescent="0.25">
      <c r="B533" s="11"/>
      <c r="F533" s="11"/>
      <c r="H533" s="11"/>
      <c r="L533" s="11"/>
      <c r="W533" s="9"/>
      <c r="X533" s="11"/>
      <c r="Y533" s="11"/>
      <c r="Z533" s="11"/>
      <c r="AA533" s="12"/>
    </row>
    <row r="534" spans="2:27" ht="15.75" customHeight="1" x14ac:dyDescent="0.25">
      <c r="B534" s="11"/>
      <c r="F534" s="11"/>
      <c r="H534" s="11"/>
      <c r="L534" s="11"/>
      <c r="W534" s="9"/>
      <c r="X534" s="11"/>
      <c r="Y534" s="11"/>
      <c r="Z534" s="11"/>
      <c r="AA534" s="12"/>
    </row>
    <row r="535" spans="2:27" ht="15.75" customHeight="1" x14ac:dyDescent="0.25">
      <c r="B535" s="11"/>
      <c r="F535" s="11"/>
      <c r="H535" s="11"/>
      <c r="L535" s="11"/>
      <c r="W535" s="9"/>
      <c r="X535" s="11"/>
      <c r="Y535" s="11"/>
      <c r="Z535" s="11"/>
      <c r="AA535" s="12"/>
    </row>
    <row r="536" spans="2:27" ht="15.75" customHeight="1" x14ac:dyDescent="0.25">
      <c r="B536" s="11"/>
      <c r="F536" s="11"/>
      <c r="H536" s="11"/>
      <c r="L536" s="11"/>
      <c r="W536" s="9"/>
      <c r="X536" s="11"/>
      <c r="Y536" s="11"/>
      <c r="Z536" s="11"/>
      <c r="AA536" s="12"/>
    </row>
    <row r="537" spans="2:27" ht="15.75" customHeight="1" x14ac:dyDescent="0.25">
      <c r="B537" s="11"/>
      <c r="F537" s="11"/>
      <c r="H537" s="11"/>
      <c r="L537" s="11"/>
      <c r="W537" s="9"/>
      <c r="X537" s="11"/>
      <c r="Y537" s="11"/>
      <c r="Z537" s="11"/>
      <c r="AA537" s="12"/>
    </row>
    <row r="538" spans="2:27" ht="15.75" customHeight="1" x14ac:dyDescent="0.25">
      <c r="B538" s="11"/>
      <c r="F538" s="11"/>
      <c r="H538" s="11"/>
      <c r="L538" s="11"/>
      <c r="W538" s="9"/>
      <c r="X538" s="11"/>
      <c r="Y538" s="11"/>
      <c r="Z538" s="11"/>
      <c r="AA538" s="12"/>
    </row>
    <row r="539" spans="2:27" ht="15.75" customHeight="1" x14ac:dyDescent="0.25">
      <c r="B539" s="11"/>
      <c r="F539" s="11"/>
      <c r="H539" s="11"/>
      <c r="L539" s="11"/>
      <c r="W539" s="9"/>
      <c r="X539" s="11"/>
      <c r="Y539" s="11"/>
      <c r="Z539" s="11"/>
      <c r="AA539" s="12"/>
    </row>
    <row r="540" spans="2:27" ht="15.75" customHeight="1" x14ac:dyDescent="0.25">
      <c r="B540" s="11"/>
      <c r="F540" s="11"/>
      <c r="H540" s="11"/>
      <c r="L540" s="11"/>
      <c r="W540" s="9"/>
      <c r="X540" s="11"/>
      <c r="Y540" s="11"/>
      <c r="Z540" s="11"/>
      <c r="AA540" s="12"/>
    </row>
    <row r="541" spans="2:27" ht="15.75" customHeight="1" x14ac:dyDescent="0.25">
      <c r="B541" s="11"/>
      <c r="F541" s="11"/>
      <c r="H541" s="11"/>
      <c r="L541" s="11"/>
      <c r="W541" s="9"/>
      <c r="X541" s="11"/>
      <c r="Y541" s="11"/>
      <c r="Z541" s="11"/>
      <c r="AA541" s="12"/>
    </row>
    <row r="542" spans="2:27" ht="15.75" customHeight="1" x14ac:dyDescent="0.25">
      <c r="B542" s="11"/>
      <c r="F542" s="11"/>
      <c r="H542" s="11"/>
      <c r="L542" s="11"/>
      <c r="W542" s="9"/>
      <c r="X542" s="11"/>
      <c r="Y542" s="11"/>
      <c r="Z542" s="11"/>
      <c r="AA542" s="12"/>
    </row>
    <row r="543" spans="2:27" ht="15.75" customHeight="1" x14ac:dyDescent="0.25">
      <c r="B543" s="11"/>
      <c r="F543" s="11"/>
      <c r="H543" s="11"/>
      <c r="L543" s="11"/>
      <c r="W543" s="9"/>
      <c r="X543" s="11"/>
      <c r="Y543" s="11"/>
      <c r="Z543" s="11"/>
      <c r="AA543" s="12"/>
    </row>
    <row r="544" spans="2:27" ht="15.75" customHeight="1" x14ac:dyDescent="0.25">
      <c r="B544" s="11"/>
      <c r="F544" s="11"/>
      <c r="H544" s="11"/>
      <c r="L544" s="11"/>
      <c r="W544" s="9"/>
      <c r="X544" s="11"/>
      <c r="Y544" s="11"/>
      <c r="Z544" s="11"/>
      <c r="AA544" s="12"/>
    </row>
    <row r="545" spans="2:27" ht="15.75" customHeight="1" x14ac:dyDescent="0.25">
      <c r="B545" s="11"/>
      <c r="F545" s="11"/>
      <c r="H545" s="11"/>
      <c r="L545" s="11"/>
      <c r="W545" s="9"/>
      <c r="X545" s="11"/>
      <c r="Y545" s="11"/>
      <c r="Z545" s="11"/>
      <c r="AA545" s="12"/>
    </row>
    <row r="546" spans="2:27" ht="15.75" customHeight="1" x14ac:dyDescent="0.25">
      <c r="B546" s="11"/>
      <c r="F546" s="11"/>
      <c r="H546" s="11"/>
      <c r="L546" s="11"/>
      <c r="W546" s="9"/>
      <c r="X546" s="11"/>
      <c r="Y546" s="11"/>
      <c r="Z546" s="11"/>
      <c r="AA546" s="12"/>
    </row>
    <row r="547" spans="2:27" ht="15.75" customHeight="1" x14ac:dyDescent="0.25">
      <c r="B547" s="11"/>
      <c r="F547" s="11"/>
      <c r="H547" s="11"/>
      <c r="L547" s="11"/>
      <c r="W547" s="9"/>
      <c r="X547" s="11"/>
      <c r="Y547" s="11"/>
      <c r="Z547" s="11"/>
      <c r="AA547" s="12"/>
    </row>
    <row r="548" spans="2:27" ht="15.75" customHeight="1" x14ac:dyDescent="0.25">
      <c r="B548" s="11"/>
      <c r="F548" s="11"/>
      <c r="H548" s="11"/>
      <c r="L548" s="11"/>
      <c r="W548" s="9"/>
      <c r="X548" s="11"/>
      <c r="Y548" s="11"/>
      <c r="Z548" s="11"/>
      <c r="AA548" s="12"/>
    </row>
    <row r="549" spans="2:27" ht="15.75" customHeight="1" x14ac:dyDescent="0.25">
      <c r="B549" s="11"/>
      <c r="F549" s="11"/>
      <c r="H549" s="11"/>
      <c r="L549" s="11"/>
      <c r="W549" s="9"/>
      <c r="X549" s="11"/>
      <c r="Y549" s="11"/>
      <c r="Z549" s="11"/>
      <c r="AA549" s="12"/>
    </row>
    <row r="550" spans="2:27" ht="15.75" customHeight="1" x14ac:dyDescent="0.25">
      <c r="B550" s="11"/>
      <c r="F550" s="11"/>
      <c r="H550" s="11"/>
      <c r="L550" s="11"/>
      <c r="W550" s="9"/>
      <c r="X550" s="11"/>
      <c r="Y550" s="11"/>
      <c r="Z550" s="11"/>
      <c r="AA550" s="12"/>
    </row>
    <row r="551" spans="2:27" ht="15.75" customHeight="1" x14ac:dyDescent="0.25">
      <c r="B551" s="11"/>
      <c r="F551" s="11"/>
      <c r="H551" s="11"/>
      <c r="L551" s="11"/>
      <c r="W551" s="9"/>
      <c r="X551" s="11"/>
      <c r="Y551" s="11"/>
      <c r="Z551" s="11"/>
      <c r="AA551" s="12"/>
    </row>
    <row r="552" spans="2:27" ht="15.75" customHeight="1" x14ac:dyDescent="0.25">
      <c r="B552" s="11"/>
      <c r="F552" s="11"/>
      <c r="H552" s="11"/>
      <c r="L552" s="11"/>
      <c r="W552" s="9"/>
      <c r="X552" s="11"/>
      <c r="Y552" s="11"/>
      <c r="Z552" s="11"/>
      <c r="AA552" s="12"/>
    </row>
    <row r="553" spans="2:27" ht="15.75" customHeight="1" x14ac:dyDescent="0.25">
      <c r="B553" s="11"/>
      <c r="F553" s="11"/>
      <c r="H553" s="11"/>
      <c r="L553" s="11"/>
      <c r="W553" s="9"/>
      <c r="X553" s="11"/>
      <c r="Y553" s="11"/>
      <c r="Z553" s="11"/>
      <c r="AA553" s="12"/>
    </row>
    <row r="554" spans="2:27" ht="15.75" customHeight="1" x14ac:dyDescent="0.25">
      <c r="B554" s="11"/>
      <c r="F554" s="11"/>
      <c r="H554" s="11"/>
      <c r="L554" s="11"/>
      <c r="W554" s="9"/>
      <c r="X554" s="11"/>
      <c r="Y554" s="11"/>
      <c r="Z554" s="11"/>
      <c r="AA554" s="12"/>
    </row>
    <row r="555" spans="2:27" ht="15.75" customHeight="1" x14ac:dyDescent="0.25">
      <c r="B555" s="11"/>
      <c r="F555" s="11"/>
      <c r="H555" s="11"/>
      <c r="L555" s="11"/>
      <c r="W555" s="9"/>
      <c r="X555" s="11"/>
      <c r="Y555" s="11"/>
      <c r="Z555" s="11"/>
      <c r="AA555" s="12"/>
    </row>
    <row r="556" spans="2:27" ht="15.75" customHeight="1" x14ac:dyDescent="0.25">
      <c r="B556" s="11"/>
      <c r="F556" s="11"/>
      <c r="H556" s="11"/>
      <c r="L556" s="11"/>
      <c r="W556" s="9"/>
      <c r="X556" s="11"/>
      <c r="Y556" s="11"/>
      <c r="Z556" s="11"/>
      <c r="AA556" s="12"/>
    </row>
    <row r="557" spans="2:27" ht="15.75" customHeight="1" x14ac:dyDescent="0.25">
      <c r="B557" s="11"/>
      <c r="F557" s="11"/>
      <c r="H557" s="11"/>
      <c r="L557" s="11"/>
      <c r="W557" s="9"/>
      <c r="X557" s="11"/>
      <c r="Y557" s="11"/>
      <c r="Z557" s="11"/>
      <c r="AA557" s="12"/>
    </row>
    <row r="558" spans="2:27" ht="15.75" customHeight="1" x14ac:dyDescent="0.25">
      <c r="B558" s="11"/>
      <c r="F558" s="11"/>
      <c r="H558" s="11"/>
      <c r="L558" s="11"/>
      <c r="W558" s="9"/>
      <c r="X558" s="11"/>
      <c r="Y558" s="11"/>
      <c r="Z558" s="11"/>
      <c r="AA558" s="12"/>
    </row>
    <row r="559" spans="2:27" ht="15.75" customHeight="1" x14ac:dyDescent="0.25">
      <c r="B559" s="11"/>
      <c r="F559" s="11"/>
      <c r="H559" s="11"/>
      <c r="L559" s="11"/>
      <c r="W559" s="9"/>
      <c r="X559" s="11"/>
      <c r="Y559" s="11"/>
      <c r="Z559" s="11"/>
      <c r="AA559" s="12"/>
    </row>
    <row r="560" spans="2:27" ht="15.75" customHeight="1" x14ac:dyDescent="0.25">
      <c r="B560" s="11"/>
      <c r="F560" s="11"/>
      <c r="H560" s="11"/>
      <c r="L560" s="11"/>
      <c r="W560" s="9"/>
      <c r="X560" s="11"/>
      <c r="Y560" s="11"/>
      <c r="Z560" s="11"/>
      <c r="AA560" s="12"/>
    </row>
    <row r="561" spans="2:27" ht="15.75" customHeight="1" x14ac:dyDescent="0.25">
      <c r="B561" s="11"/>
      <c r="F561" s="11"/>
      <c r="H561" s="11"/>
      <c r="L561" s="11"/>
      <c r="W561" s="9"/>
      <c r="X561" s="11"/>
      <c r="Y561" s="11"/>
      <c r="Z561" s="11"/>
      <c r="AA561" s="12"/>
    </row>
    <row r="562" spans="2:27" ht="15.75" customHeight="1" x14ac:dyDescent="0.25">
      <c r="B562" s="11"/>
      <c r="F562" s="11"/>
      <c r="H562" s="11"/>
      <c r="L562" s="11"/>
      <c r="W562" s="9"/>
      <c r="X562" s="11"/>
      <c r="Y562" s="11"/>
      <c r="Z562" s="11"/>
      <c r="AA562" s="12"/>
    </row>
    <row r="563" spans="2:27" ht="15.75" customHeight="1" x14ac:dyDescent="0.25">
      <c r="B563" s="11"/>
      <c r="F563" s="11"/>
      <c r="H563" s="11"/>
      <c r="L563" s="11"/>
      <c r="W563" s="9"/>
      <c r="X563" s="11"/>
      <c r="Y563" s="11"/>
      <c r="Z563" s="11"/>
      <c r="AA563" s="12"/>
    </row>
    <row r="564" spans="2:27" ht="15.75" customHeight="1" x14ac:dyDescent="0.25">
      <c r="B564" s="11"/>
      <c r="F564" s="11"/>
      <c r="H564" s="11"/>
      <c r="L564" s="11"/>
      <c r="W564" s="9"/>
      <c r="X564" s="11"/>
      <c r="Y564" s="11"/>
      <c r="Z564" s="11"/>
      <c r="AA564" s="12"/>
    </row>
    <row r="565" spans="2:27" ht="15.75" customHeight="1" x14ac:dyDescent="0.25">
      <c r="B565" s="11"/>
      <c r="F565" s="11"/>
      <c r="H565" s="11"/>
      <c r="L565" s="11"/>
      <c r="W565" s="9"/>
      <c r="X565" s="11"/>
      <c r="Y565" s="11"/>
      <c r="Z565" s="11"/>
      <c r="AA565" s="12"/>
    </row>
    <row r="566" spans="2:27" ht="15.75" customHeight="1" x14ac:dyDescent="0.25">
      <c r="B566" s="11"/>
      <c r="F566" s="11"/>
      <c r="H566" s="11"/>
      <c r="L566" s="11"/>
      <c r="W566" s="9"/>
      <c r="X566" s="11"/>
      <c r="Y566" s="11"/>
      <c r="Z566" s="11"/>
      <c r="AA566" s="12"/>
    </row>
    <row r="567" spans="2:27" ht="15.75" customHeight="1" x14ac:dyDescent="0.25">
      <c r="B567" s="11"/>
      <c r="F567" s="11"/>
      <c r="H567" s="11"/>
      <c r="L567" s="11"/>
      <c r="W567" s="9"/>
      <c r="X567" s="11"/>
      <c r="Y567" s="11"/>
      <c r="Z567" s="11"/>
      <c r="AA567" s="12"/>
    </row>
    <row r="568" spans="2:27" ht="15.75" customHeight="1" x14ac:dyDescent="0.25">
      <c r="B568" s="11"/>
      <c r="F568" s="11"/>
      <c r="H568" s="11"/>
      <c r="L568" s="11"/>
      <c r="W568" s="9"/>
      <c r="X568" s="11"/>
      <c r="Y568" s="11"/>
      <c r="Z568" s="11"/>
      <c r="AA568" s="12"/>
    </row>
    <row r="569" spans="2:27" ht="15.75" customHeight="1" x14ac:dyDescent="0.25">
      <c r="B569" s="11"/>
      <c r="F569" s="11"/>
      <c r="H569" s="11"/>
      <c r="L569" s="11"/>
      <c r="W569" s="9"/>
      <c r="X569" s="11"/>
      <c r="Y569" s="11"/>
      <c r="Z569" s="11"/>
      <c r="AA569" s="12"/>
    </row>
    <row r="570" spans="2:27" ht="15.75" customHeight="1" x14ac:dyDescent="0.25">
      <c r="B570" s="11"/>
      <c r="F570" s="11"/>
      <c r="H570" s="11"/>
      <c r="L570" s="11"/>
      <c r="W570" s="9"/>
      <c r="X570" s="11"/>
      <c r="Y570" s="11"/>
      <c r="Z570" s="11"/>
      <c r="AA570" s="12"/>
    </row>
    <row r="571" spans="2:27" ht="15.75" customHeight="1" x14ac:dyDescent="0.25">
      <c r="B571" s="11"/>
      <c r="F571" s="11"/>
      <c r="H571" s="11"/>
      <c r="L571" s="11"/>
      <c r="W571" s="9"/>
      <c r="X571" s="11"/>
      <c r="Y571" s="11"/>
      <c r="Z571" s="11"/>
      <c r="AA571" s="12"/>
    </row>
    <row r="572" spans="2:27" ht="15.75" customHeight="1" x14ac:dyDescent="0.25">
      <c r="B572" s="11"/>
      <c r="F572" s="11"/>
      <c r="H572" s="11"/>
      <c r="L572" s="11"/>
      <c r="W572" s="9"/>
      <c r="X572" s="11"/>
      <c r="Y572" s="11"/>
      <c r="Z572" s="11"/>
      <c r="AA572" s="12"/>
    </row>
    <row r="573" spans="2:27" ht="15.75" customHeight="1" x14ac:dyDescent="0.25">
      <c r="B573" s="11"/>
      <c r="F573" s="11"/>
      <c r="H573" s="11"/>
      <c r="L573" s="11"/>
      <c r="W573" s="9"/>
      <c r="X573" s="11"/>
      <c r="Y573" s="11"/>
      <c r="Z573" s="11"/>
      <c r="AA573" s="12"/>
    </row>
    <row r="574" spans="2:27" ht="15.75" customHeight="1" x14ac:dyDescent="0.25">
      <c r="B574" s="11"/>
      <c r="F574" s="11"/>
      <c r="H574" s="11"/>
      <c r="L574" s="11"/>
      <c r="W574" s="9"/>
      <c r="X574" s="11"/>
      <c r="Y574" s="11"/>
      <c r="Z574" s="11"/>
      <c r="AA574" s="12"/>
    </row>
    <row r="575" spans="2:27" ht="15.75" customHeight="1" x14ac:dyDescent="0.25">
      <c r="B575" s="11"/>
      <c r="F575" s="11"/>
      <c r="H575" s="11"/>
      <c r="L575" s="11"/>
      <c r="W575" s="9"/>
      <c r="X575" s="11"/>
      <c r="Y575" s="11"/>
      <c r="Z575" s="11"/>
      <c r="AA575" s="12"/>
    </row>
    <row r="576" spans="2:27" ht="15.75" customHeight="1" x14ac:dyDescent="0.25">
      <c r="B576" s="11"/>
      <c r="F576" s="11"/>
      <c r="H576" s="11"/>
      <c r="L576" s="11"/>
      <c r="W576" s="9"/>
      <c r="X576" s="11"/>
      <c r="Y576" s="11"/>
      <c r="Z576" s="11"/>
      <c r="AA576" s="12"/>
    </row>
    <row r="577" spans="2:27" ht="15.75" customHeight="1" x14ac:dyDescent="0.25">
      <c r="B577" s="11"/>
      <c r="F577" s="11"/>
      <c r="H577" s="11"/>
      <c r="L577" s="11"/>
      <c r="W577" s="9"/>
      <c r="X577" s="11"/>
      <c r="Y577" s="11"/>
      <c r="Z577" s="11"/>
      <c r="AA577" s="12"/>
    </row>
    <row r="578" spans="2:27" ht="15.75" customHeight="1" x14ac:dyDescent="0.25">
      <c r="B578" s="11"/>
      <c r="F578" s="11"/>
      <c r="H578" s="11"/>
      <c r="L578" s="11"/>
      <c r="W578" s="9"/>
      <c r="X578" s="11"/>
      <c r="Y578" s="11"/>
      <c r="Z578" s="11"/>
      <c r="AA578" s="12"/>
    </row>
    <row r="579" spans="2:27" ht="15.75" customHeight="1" x14ac:dyDescent="0.25">
      <c r="B579" s="11"/>
      <c r="F579" s="11"/>
      <c r="H579" s="11"/>
      <c r="L579" s="11"/>
      <c r="W579" s="9"/>
      <c r="X579" s="11"/>
      <c r="Y579" s="11"/>
      <c r="Z579" s="11"/>
      <c r="AA579" s="12"/>
    </row>
    <row r="580" spans="2:27" ht="15.75" customHeight="1" x14ac:dyDescent="0.25">
      <c r="B580" s="11"/>
      <c r="F580" s="11"/>
      <c r="H580" s="11"/>
      <c r="L580" s="11"/>
      <c r="W580" s="9"/>
      <c r="X580" s="11"/>
      <c r="Y580" s="11"/>
      <c r="Z580" s="11"/>
      <c r="AA580" s="12"/>
    </row>
    <row r="581" spans="2:27" ht="15.75" customHeight="1" x14ac:dyDescent="0.25">
      <c r="B581" s="11"/>
      <c r="F581" s="11"/>
      <c r="H581" s="11"/>
      <c r="L581" s="11"/>
      <c r="W581" s="9"/>
      <c r="X581" s="11"/>
      <c r="Y581" s="11"/>
      <c r="Z581" s="11"/>
      <c r="AA581" s="12"/>
    </row>
    <row r="582" spans="2:27" ht="15.75" customHeight="1" x14ac:dyDescent="0.25">
      <c r="B582" s="11"/>
      <c r="F582" s="11"/>
      <c r="H582" s="11"/>
      <c r="L582" s="11"/>
      <c r="W582" s="9"/>
      <c r="X582" s="11"/>
      <c r="Y582" s="11"/>
      <c r="Z582" s="11"/>
      <c r="AA582" s="12"/>
    </row>
    <row r="583" spans="2:27" ht="15.75" customHeight="1" x14ac:dyDescent="0.25">
      <c r="B583" s="11"/>
      <c r="F583" s="11"/>
      <c r="H583" s="11"/>
      <c r="L583" s="11"/>
      <c r="W583" s="9"/>
      <c r="X583" s="11"/>
      <c r="Y583" s="11"/>
      <c r="Z583" s="11"/>
      <c r="AA583" s="12"/>
    </row>
    <row r="584" spans="2:27" ht="15.75" customHeight="1" x14ac:dyDescent="0.25">
      <c r="B584" s="11"/>
      <c r="F584" s="11"/>
      <c r="H584" s="11"/>
      <c r="L584" s="11"/>
      <c r="W584" s="9"/>
      <c r="X584" s="11"/>
      <c r="Y584" s="11"/>
      <c r="Z584" s="11"/>
      <c r="AA584" s="12"/>
    </row>
    <row r="585" spans="2:27" ht="15.75" customHeight="1" x14ac:dyDescent="0.25">
      <c r="B585" s="11"/>
      <c r="F585" s="11"/>
      <c r="H585" s="11"/>
      <c r="L585" s="11"/>
      <c r="W585" s="9"/>
      <c r="X585" s="11"/>
      <c r="Y585" s="11"/>
      <c r="Z585" s="11"/>
      <c r="AA585" s="12"/>
    </row>
    <row r="586" spans="2:27" ht="15.75" customHeight="1" x14ac:dyDescent="0.25">
      <c r="B586" s="11"/>
      <c r="F586" s="11"/>
      <c r="H586" s="11"/>
      <c r="L586" s="11"/>
      <c r="W586" s="9"/>
      <c r="X586" s="11"/>
      <c r="Y586" s="11"/>
      <c r="Z586" s="11"/>
      <c r="AA586" s="12"/>
    </row>
    <row r="587" spans="2:27" ht="15.75" customHeight="1" x14ac:dyDescent="0.25">
      <c r="B587" s="11"/>
      <c r="F587" s="11"/>
      <c r="H587" s="11"/>
      <c r="L587" s="11"/>
      <c r="W587" s="9"/>
      <c r="X587" s="11"/>
      <c r="Y587" s="11"/>
      <c r="Z587" s="11"/>
      <c r="AA587" s="12"/>
    </row>
    <row r="588" spans="2:27" ht="15.75" customHeight="1" x14ac:dyDescent="0.25">
      <c r="B588" s="11"/>
      <c r="F588" s="11"/>
      <c r="H588" s="11"/>
      <c r="L588" s="11"/>
      <c r="W588" s="9"/>
      <c r="X588" s="11"/>
      <c r="Y588" s="11"/>
      <c r="Z588" s="11"/>
      <c r="AA588" s="12"/>
    </row>
    <row r="589" spans="2:27" ht="15.75" customHeight="1" x14ac:dyDescent="0.25">
      <c r="B589" s="11"/>
      <c r="F589" s="11"/>
      <c r="H589" s="11"/>
      <c r="L589" s="11"/>
      <c r="W589" s="9"/>
      <c r="X589" s="11"/>
      <c r="Y589" s="11"/>
      <c r="Z589" s="11"/>
      <c r="AA589" s="12"/>
    </row>
    <row r="590" spans="2:27" ht="15.75" customHeight="1" x14ac:dyDescent="0.25">
      <c r="B590" s="11"/>
      <c r="F590" s="11"/>
      <c r="H590" s="11"/>
      <c r="L590" s="11"/>
      <c r="W590" s="9"/>
      <c r="X590" s="11"/>
      <c r="Y590" s="11"/>
      <c r="Z590" s="11"/>
      <c r="AA590" s="12"/>
    </row>
    <row r="591" spans="2:27" ht="15.75" customHeight="1" x14ac:dyDescent="0.25">
      <c r="B591" s="11"/>
      <c r="F591" s="11"/>
      <c r="H591" s="11"/>
      <c r="L591" s="11"/>
      <c r="W591" s="9"/>
      <c r="X591" s="11"/>
      <c r="Y591" s="11"/>
      <c r="Z591" s="11"/>
      <c r="AA591" s="12"/>
    </row>
    <row r="592" spans="2:27" ht="15.75" customHeight="1" x14ac:dyDescent="0.25">
      <c r="B592" s="11"/>
      <c r="F592" s="11"/>
      <c r="H592" s="11"/>
      <c r="L592" s="11"/>
      <c r="W592" s="9"/>
      <c r="X592" s="11"/>
      <c r="Y592" s="11"/>
      <c r="Z592" s="11"/>
      <c r="AA592" s="12"/>
    </row>
    <row r="593" spans="2:27" ht="15.75" customHeight="1" x14ac:dyDescent="0.25">
      <c r="B593" s="11"/>
      <c r="F593" s="11"/>
      <c r="H593" s="11"/>
      <c r="L593" s="11"/>
      <c r="W593" s="9"/>
      <c r="X593" s="11"/>
      <c r="Y593" s="11"/>
      <c r="Z593" s="11"/>
      <c r="AA593" s="12"/>
    </row>
    <row r="594" spans="2:27" ht="15.75" customHeight="1" x14ac:dyDescent="0.25">
      <c r="B594" s="11"/>
      <c r="F594" s="11"/>
      <c r="H594" s="11"/>
      <c r="L594" s="11"/>
      <c r="W594" s="9"/>
      <c r="X594" s="11"/>
      <c r="Y594" s="11"/>
      <c r="Z594" s="11"/>
      <c r="AA594" s="12"/>
    </row>
    <row r="595" spans="2:27" ht="15.75" customHeight="1" x14ac:dyDescent="0.25">
      <c r="B595" s="11"/>
      <c r="F595" s="11"/>
      <c r="H595" s="11"/>
      <c r="L595" s="11"/>
      <c r="W595" s="9"/>
      <c r="X595" s="11"/>
      <c r="Y595" s="11"/>
      <c r="Z595" s="11"/>
      <c r="AA595" s="12"/>
    </row>
    <row r="596" spans="2:27" ht="15.75" customHeight="1" x14ac:dyDescent="0.25">
      <c r="B596" s="11"/>
      <c r="F596" s="11"/>
      <c r="H596" s="11"/>
      <c r="L596" s="11"/>
      <c r="W596" s="9"/>
      <c r="X596" s="11"/>
      <c r="Y596" s="11"/>
      <c r="Z596" s="11"/>
      <c r="AA596" s="12"/>
    </row>
    <row r="597" spans="2:27" ht="15.75" customHeight="1" x14ac:dyDescent="0.25">
      <c r="B597" s="11"/>
      <c r="F597" s="11"/>
      <c r="H597" s="11"/>
      <c r="L597" s="11"/>
      <c r="W597" s="9"/>
      <c r="X597" s="11"/>
      <c r="Y597" s="11"/>
      <c r="Z597" s="11"/>
      <c r="AA597" s="12"/>
    </row>
    <row r="598" spans="2:27" ht="15.75" customHeight="1" x14ac:dyDescent="0.25">
      <c r="B598" s="11"/>
      <c r="F598" s="11"/>
      <c r="H598" s="11"/>
      <c r="L598" s="11"/>
      <c r="W598" s="9"/>
      <c r="X598" s="11"/>
      <c r="Y598" s="11"/>
      <c r="Z598" s="11"/>
      <c r="AA598" s="12"/>
    </row>
    <row r="599" spans="2:27" ht="15.75" customHeight="1" x14ac:dyDescent="0.25">
      <c r="B599" s="11"/>
      <c r="F599" s="11"/>
      <c r="H599" s="11"/>
      <c r="L599" s="11"/>
      <c r="W599" s="9"/>
      <c r="X599" s="11"/>
      <c r="Y599" s="11"/>
      <c r="Z599" s="11"/>
      <c r="AA599" s="12"/>
    </row>
    <row r="600" spans="2:27" ht="15.75" customHeight="1" x14ac:dyDescent="0.25">
      <c r="B600" s="11"/>
      <c r="F600" s="11"/>
      <c r="H600" s="11"/>
      <c r="L600" s="11"/>
      <c r="W600" s="9"/>
      <c r="X600" s="11"/>
      <c r="Y600" s="11"/>
      <c r="Z600" s="11"/>
      <c r="AA600" s="12"/>
    </row>
    <row r="601" spans="2:27" ht="15.75" customHeight="1" x14ac:dyDescent="0.25">
      <c r="B601" s="11"/>
      <c r="F601" s="11"/>
      <c r="H601" s="11"/>
      <c r="L601" s="11"/>
      <c r="W601" s="9"/>
      <c r="X601" s="11"/>
      <c r="Y601" s="11"/>
      <c r="Z601" s="11"/>
      <c r="AA601" s="12"/>
    </row>
    <row r="602" spans="2:27" ht="15.75" customHeight="1" x14ac:dyDescent="0.25">
      <c r="B602" s="11"/>
      <c r="F602" s="11"/>
      <c r="H602" s="11"/>
      <c r="L602" s="11"/>
      <c r="W602" s="9"/>
      <c r="X602" s="11"/>
      <c r="Y602" s="11"/>
      <c r="Z602" s="11"/>
      <c r="AA602" s="12"/>
    </row>
    <row r="603" spans="2:27" ht="15.75" customHeight="1" x14ac:dyDescent="0.25">
      <c r="B603" s="11"/>
      <c r="F603" s="11"/>
      <c r="H603" s="11"/>
      <c r="L603" s="11"/>
      <c r="W603" s="9"/>
      <c r="X603" s="11"/>
      <c r="Y603" s="11"/>
      <c r="Z603" s="11"/>
      <c r="AA603" s="12"/>
    </row>
    <row r="604" spans="2:27" ht="15.75" customHeight="1" x14ac:dyDescent="0.25">
      <c r="B604" s="11"/>
      <c r="F604" s="11"/>
      <c r="H604" s="11"/>
      <c r="L604" s="11"/>
      <c r="W604" s="9"/>
      <c r="X604" s="11"/>
      <c r="Y604" s="11"/>
      <c r="Z604" s="11"/>
      <c r="AA604" s="12"/>
    </row>
    <row r="605" spans="2:27" ht="15.75" customHeight="1" x14ac:dyDescent="0.25">
      <c r="B605" s="11"/>
      <c r="F605" s="11"/>
      <c r="H605" s="11"/>
      <c r="L605" s="11"/>
      <c r="W605" s="9"/>
      <c r="X605" s="11"/>
      <c r="Y605" s="11"/>
      <c r="Z605" s="11"/>
      <c r="AA605" s="12"/>
    </row>
    <row r="606" spans="2:27" ht="15.75" customHeight="1" x14ac:dyDescent="0.25">
      <c r="B606" s="11"/>
      <c r="F606" s="11"/>
      <c r="H606" s="11"/>
      <c r="L606" s="11"/>
      <c r="W606" s="9"/>
      <c r="X606" s="11"/>
      <c r="Y606" s="11"/>
      <c r="Z606" s="11"/>
      <c r="AA606" s="12"/>
    </row>
    <row r="607" spans="2:27" ht="15.75" customHeight="1" x14ac:dyDescent="0.25">
      <c r="B607" s="11"/>
      <c r="F607" s="11"/>
      <c r="H607" s="11"/>
      <c r="L607" s="11"/>
      <c r="W607" s="9"/>
      <c r="X607" s="11"/>
      <c r="Y607" s="11"/>
      <c r="Z607" s="11"/>
      <c r="AA607" s="12"/>
    </row>
    <row r="608" spans="2:27" ht="15.75" customHeight="1" x14ac:dyDescent="0.25">
      <c r="B608" s="11"/>
      <c r="F608" s="11"/>
      <c r="H608" s="11"/>
      <c r="L608" s="11"/>
      <c r="W608" s="9"/>
      <c r="X608" s="11"/>
      <c r="Y608" s="11"/>
      <c r="Z608" s="11"/>
      <c r="AA608" s="12"/>
    </row>
    <row r="609" spans="2:27" ht="15.75" customHeight="1" x14ac:dyDescent="0.25">
      <c r="B609" s="11"/>
      <c r="F609" s="11"/>
      <c r="H609" s="11"/>
      <c r="L609" s="11"/>
      <c r="W609" s="9"/>
      <c r="X609" s="11"/>
      <c r="Y609" s="11"/>
      <c r="Z609" s="11"/>
      <c r="AA609" s="12"/>
    </row>
    <row r="610" spans="2:27" ht="15.75" customHeight="1" x14ac:dyDescent="0.25">
      <c r="B610" s="11"/>
      <c r="F610" s="11"/>
      <c r="H610" s="11"/>
      <c r="L610" s="11"/>
      <c r="W610" s="9"/>
      <c r="X610" s="11"/>
      <c r="Y610" s="11"/>
      <c r="Z610" s="11"/>
      <c r="AA610" s="12"/>
    </row>
    <row r="611" spans="2:27" ht="15.75" customHeight="1" x14ac:dyDescent="0.25">
      <c r="B611" s="11"/>
      <c r="F611" s="11"/>
      <c r="H611" s="11"/>
      <c r="L611" s="11"/>
      <c r="W611" s="9"/>
      <c r="X611" s="11"/>
      <c r="Y611" s="11"/>
      <c r="Z611" s="11"/>
      <c r="AA611" s="12"/>
    </row>
    <row r="612" spans="2:27" ht="15.75" customHeight="1" x14ac:dyDescent="0.25">
      <c r="B612" s="11"/>
      <c r="F612" s="11"/>
      <c r="H612" s="11"/>
      <c r="L612" s="11"/>
      <c r="W612" s="9"/>
      <c r="X612" s="11"/>
      <c r="Y612" s="11"/>
      <c r="Z612" s="11"/>
      <c r="AA612" s="12"/>
    </row>
    <row r="613" spans="2:27" ht="15.75" customHeight="1" x14ac:dyDescent="0.25">
      <c r="B613" s="11"/>
      <c r="F613" s="11"/>
      <c r="H613" s="11"/>
      <c r="L613" s="11"/>
      <c r="W613" s="9"/>
      <c r="X613" s="11"/>
      <c r="Y613" s="11"/>
      <c r="Z613" s="11"/>
      <c r="AA613" s="12"/>
    </row>
    <row r="614" spans="2:27" ht="15.75" customHeight="1" x14ac:dyDescent="0.25">
      <c r="B614" s="11"/>
      <c r="F614" s="11"/>
      <c r="H614" s="11"/>
      <c r="L614" s="11"/>
      <c r="W614" s="9"/>
      <c r="X614" s="11"/>
      <c r="Y614" s="11"/>
      <c r="Z614" s="11"/>
      <c r="AA614" s="12"/>
    </row>
    <row r="615" spans="2:27" ht="15.75" customHeight="1" x14ac:dyDescent="0.25">
      <c r="B615" s="11"/>
      <c r="F615" s="11"/>
      <c r="H615" s="11"/>
      <c r="L615" s="11"/>
      <c r="W615" s="9"/>
      <c r="X615" s="11"/>
      <c r="Y615" s="11"/>
      <c r="Z615" s="11"/>
      <c r="AA615" s="12"/>
    </row>
    <row r="616" spans="2:27" ht="15.75" customHeight="1" x14ac:dyDescent="0.25">
      <c r="B616" s="11"/>
      <c r="F616" s="11"/>
      <c r="H616" s="11"/>
      <c r="L616" s="11"/>
      <c r="W616" s="9"/>
      <c r="X616" s="11"/>
      <c r="Y616" s="11"/>
      <c r="Z616" s="11"/>
      <c r="AA616" s="12"/>
    </row>
    <row r="617" spans="2:27" ht="15.75" customHeight="1" x14ac:dyDescent="0.25">
      <c r="B617" s="11"/>
      <c r="F617" s="11"/>
      <c r="H617" s="11"/>
      <c r="L617" s="11"/>
      <c r="W617" s="9"/>
      <c r="X617" s="11"/>
      <c r="Y617" s="11"/>
      <c r="Z617" s="11"/>
      <c r="AA617" s="12"/>
    </row>
    <row r="618" spans="2:27" ht="15.75" customHeight="1" x14ac:dyDescent="0.25">
      <c r="B618" s="11"/>
      <c r="F618" s="11"/>
      <c r="H618" s="11"/>
      <c r="L618" s="11"/>
      <c r="W618" s="9"/>
      <c r="X618" s="11"/>
      <c r="Y618" s="11"/>
      <c r="Z618" s="11"/>
      <c r="AA618" s="12"/>
    </row>
    <row r="619" spans="2:27" ht="15.75" customHeight="1" x14ac:dyDescent="0.25">
      <c r="B619" s="11"/>
      <c r="F619" s="11"/>
      <c r="H619" s="11"/>
      <c r="L619" s="11"/>
      <c r="W619" s="9"/>
      <c r="X619" s="11"/>
      <c r="Y619" s="11"/>
      <c r="Z619" s="11"/>
      <c r="AA619" s="12"/>
    </row>
    <row r="620" spans="2:27" ht="15.75" customHeight="1" x14ac:dyDescent="0.25">
      <c r="B620" s="11"/>
      <c r="F620" s="11"/>
      <c r="H620" s="11"/>
      <c r="L620" s="11"/>
      <c r="W620" s="9"/>
      <c r="X620" s="11"/>
      <c r="Y620" s="11"/>
      <c r="Z620" s="11"/>
      <c r="AA620" s="12"/>
    </row>
    <row r="621" spans="2:27" ht="15.75" customHeight="1" x14ac:dyDescent="0.25">
      <c r="B621" s="11"/>
      <c r="F621" s="11"/>
      <c r="H621" s="11"/>
      <c r="L621" s="11"/>
      <c r="W621" s="9"/>
      <c r="X621" s="11"/>
      <c r="Y621" s="11"/>
      <c r="Z621" s="11"/>
      <c r="AA621" s="12"/>
    </row>
    <row r="622" spans="2:27" ht="15.75" customHeight="1" x14ac:dyDescent="0.25">
      <c r="B622" s="11"/>
      <c r="F622" s="11"/>
      <c r="H622" s="11"/>
      <c r="L622" s="11"/>
      <c r="W622" s="9"/>
      <c r="X622" s="11"/>
      <c r="Y622" s="11"/>
      <c r="Z622" s="11"/>
      <c r="AA622" s="12"/>
    </row>
    <row r="623" spans="2:27" ht="15.75" customHeight="1" x14ac:dyDescent="0.25">
      <c r="B623" s="11"/>
      <c r="F623" s="11"/>
      <c r="H623" s="11"/>
      <c r="L623" s="11"/>
      <c r="W623" s="9"/>
      <c r="X623" s="11"/>
      <c r="Y623" s="11"/>
      <c r="Z623" s="11"/>
      <c r="AA623" s="12"/>
    </row>
    <row r="624" spans="2:27" ht="15.75" customHeight="1" x14ac:dyDescent="0.25">
      <c r="B624" s="11"/>
      <c r="F624" s="11"/>
      <c r="H624" s="11"/>
      <c r="L624" s="11"/>
      <c r="W624" s="9"/>
      <c r="X624" s="11"/>
      <c r="Y624" s="11"/>
      <c r="Z624" s="11"/>
      <c r="AA624" s="12"/>
    </row>
    <row r="625" spans="2:27" ht="15.75" customHeight="1" x14ac:dyDescent="0.25">
      <c r="B625" s="11"/>
      <c r="F625" s="11"/>
      <c r="H625" s="11"/>
      <c r="L625" s="11"/>
      <c r="W625" s="9"/>
      <c r="X625" s="11"/>
      <c r="Y625" s="11"/>
      <c r="Z625" s="11"/>
      <c r="AA625" s="12"/>
    </row>
    <row r="626" spans="2:27" ht="15.75" customHeight="1" x14ac:dyDescent="0.25">
      <c r="B626" s="11"/>
      <c r="F626" s="11"/>
      <c r="H626" s="11"/>
      <c r="L626" s="11"/>
      <c r="W626" s="9"/>
      <c r="X626" s="11"/>
      <c r="Y626" s="11"/>
      <c r="Z626" s="11"/>
      <c r="AA626" s="12"/>
    </row>
    <row r="627" spans="2:27" ht="15.75" customHeight="1" x14ac:dyDescent="0.25">
      <c r="B627" s="11"/>
      <c r="F627" s="11"/>
      <c r="H627" s="11"/>
      <c r="L627" s="11"/>
      <c r="W627" s="9"/>
      <c r="X627" s="11"/>
      <c r="Y627" s="11"/>
      <c r="Z627" s="11"/>
      <c r="AA627" s="12"/>
    </row>
    <row r="628" spans="2:27" ht="15.75" customHeight="1" x14ac:dyDescent="0.25">
      <c r="B628" s="11"/>
      <c r="F628" s="11"/>
      <c r="H628" s="11"/>
      <c r="L628" s="11"/>
      <c r="W628" s="9"/>
      <c r="X628" s="11"/>
      <c r="Y628" s="11"/>
      <c r="Z628" s="11"/>
      <c r="AA628" s="12"/>
    </row>
    <row r="629" spans="2:27" ht="15.75" customHeight="1" x14ac:dyDescent="0.25">
      <c r="B629" s="11"/>
      <c r="F629" s="11"/>
      <c r="H629" s="11"/>
      <c r="L629" s="11"/>
      <c r="W629" s="9"/>
      <c r="X629" s="11"/>
      <c r="Y629" s="11"/>
      <c r="Z629" s="11"/>
      <c r="AA629" s="12"/>
    </row>
    <row r="630" spans="2:27" ht="15.75" customHeight="1" x14ac:dyDescent="0.25">
      <c r="B630" s="11"/>
      <c r="F630" s="11"/>
      <c r="H630" s="11"/>
      <c r="L630" s="11"/>
      <c r="W630" s="9"/>
      <c r="X630" s="11"/>
      <c r="Y630" s="11"/>
      <c r="Z630" s="11"/>
      <c r="AA630" s="12"/>
    </row>
    <row r="631" spans="2:27" ht="15.75" customHeight="1" x14ac:dyDescent="0.25">
      <c r="B631" s="11"/>
      <c r="F631" s="11"/>
      <c r="H631" s="11"/>
      <c r="L631" s="11"/>
      <c r="W631" s="9"/>
      <c r="X631" s="11"/>
      <c r="Y631" s="11"/>
      <c r="Z631" s="11"/>
      <c r="AA631" s="12"/>
    </row>
    <row r="632" spans="2:27" ht="15.75" customHeight="1" x14ac:dyDescent="0.25">
      <c r="B632" s="11"/>
      <c r="F632" s="11"/>
      <c r="H632" s="11"/>
      <c r="L632" s="11"/>
      <c r="W632" s="9"/>
      <c r="X632" s="11"/>
      <c r="Y632" s="11"/>
      <c r="Z632" s="11"/>
      <c r="AA632" s="12"/>
    </row>
    <row r="633" spans="2:27" ht="15.75" customHeight="1" x14ac:dyDescent="0.25">
      <c r="B633" s="11"/>
      <c r="F633" s="11"/>
      <c r="H633" s="11"/>
      <c r="L633" s="11"/>
      <c r="W633" s="9"/>
      <c r="X633" s="11"/>
      <c r="Y633" s="11"/>
      <c r="Z633" s="11"/>
      <c r="AA633" s="12"/>
    </row>
    <row r="634" spans="2:27" ht="15.75" customHeight="1" x14ac:dyDescent="0.25">
      <c r="B634" s="11"/>
      <c r="F634" s="11"/>
      <c r="H634" s="11"/>
      <c r="L634" s="11"/>
      <c r="W634" s="9"/>
      <c r="X634" s="11"/>
      <c r="Y634" s="11"/>
      <c r="Z634" s="11"/>
      <c r="AA634" s="12"/>
    </row>
    <row r="635" spans="2:27" ht="15.75" customHeight="1" x14ac:dyDescent="0.25">
      <c r="B635" s="11"/>
      <c r="F635" s="11"/>
      <c r="H635" s="11"/>
      <c r="L635" s="11"/>
      <c r="W635" s="9"/>
      <c r="X635" s="11"/>
      <c r="Y635" s="11"/>
      <c r="Z635" s="11"/>
      <c r="AA635" s="12"/>
    </row>
    <row r="636" spans="2:27" ht="15.75" customHeight="1" x14ac:dyDescent="0.25">
      <c r="B636" s="11"/>
      <c r="F636" s="11"/>
      <c r="H636" s="11"/>
      <c r="L636" s="11"/>
      <c r="W636" s="9"/>
      <c r="X636" s="11"/>
      <c r="Y636" s="11"/>
      <c r="Z636" s="11"/>
      <c r="AA636" s="12"/>
    </row>
    <row r="637" spans="2:27" ht="15.75" customHeight="1" x14ac:dyDescent="0.25">
      <c r="B637" s="11"/>
      <c r="F637" s="11"/>
      <c r="H637" s="11"/>
      <c r="L637" s="11"/>
      <c r="W637" s="9"/>
      <c r="X637" s="11"/>
      <c r="Y637" s="11"/>
      <c r="Z637" s="11"/>
      <c r="AA637" s="12"/>
    </row>
    <row r="638" spans="2:27" ht="15.75" customHeight="1" x14ac:dyDescent="0.25">
      <c r="B638" s="11"/>
      <c r="F638" s="11"/>
      <c r="H638" s="11"/>
      <c r="L638" s="11"/>
      <c r="W638" s="9"/>
      <c r="X638" s="11"/>
      <c r="Y638" s="11"/>
      <c r="Z638" s="11"/>
      <c r="AA638" s="12"/>
    </row>
    <row r="639" spans="2:27" ht="15.75" customHeight="1" x14ac:dyDescent="0.25">
      <c r="B639" s="11"/>
      <c r="F639" s="11"/>
      <c r="H639" s="11"/>
      <c r="L639" s="11"/>
      <c r="W639" s="9"/>
      <c r="X639" s="11"/>
      <c r="Y639" s="11"/>
      <c r="Z639" s="11"/>
      <c r="AA639" s="12"/>
    </row>
    <row r="640" spans="2:27" ht="15.75" customHeight="1" x14ac:dyDescent="0.25">
      <c r="B640" s="11"/>
      <c r="F640" s="11"/>
      <c r="H640" s="11"/>
      <c r="L640" s="11"/>
      <c r="W640" s="9"/>
      <c r="X640" s="11"/>
      <c r="Y640" s="11"/>
      <c r="Z640" s="11"/>
      <c r="AA640" s="12"/>
    </row>
    <row r="641" spans="2:27" ht="15.75" customHeight="1" x14ac:dyDescent="0.25">
      <c r="B641" s="11"/>
      <c r="F641" s="11"/>
      <c r="H641" s="11"/>
      <c r="L641" s="11"/>
      <c r="W641" s="9"/>
      <c r="X641" s="11"/>
      <c r="Y641" s="11"/>
      <c r="Z641" s="11"/>
      <c r="AA641" s="12"/>
    </row>
    <row r="642" spans="2:27" ht="15.75" customHeight="1" x14ac:dyDescent="0.25">
      <c r="B642" s="11"/>
      <c r="F642" s="11"/>
      <c r="H642" s="11"/>
      <c r="L642" s="11"/>
      <c r="W642" s="9"/>
      <c r="X642" s="11"/>
      <c r="Y642" s="11"/>
      <c r="Z642" s="11"/>
      <c r="AA642" s="12"/>
    </row>
    <row r="643" spans="2:27" ht="15.75" customHeight="1" x14ac:dyDescent="0.25">
      <c r="B643" s="11"/>
      <c r="F643" s="11"/>
      <c r="H643" s="11"/>
      <c r="L643" s="11"/>
      <c r="W643" s="9"/>
      <c r="X643" s="11"/>
      <c r="Y643" s="11"/>
      <c r="Z643" s="11"/>
      <c r="AA643" s="12"/>
    </row>
    <row r="644" spans="2:27" ht="15.75" customHeight="1" x14ac:dyDescent="0.25">
      <c r="B644" s="11"/>
      <c r="F644" s="11"/>
      <c r="H644" s="11"/>
      <c r="L644" s="11"/>
      <c r="W644" s="9"/>
      <c r="X644" s="11"/>
      <c r="Y644" s="11"/>
      <c r="Z644" s="11"/>
      <c r="AA644" s="12"/>
    </row>
    <row r="645" spans="2:27" ht="15.75" customHeight="1" x14ac:dyDescent="0.25">
      <c r="B645" s="11"/>
      <c r="F645" s="11"/>
      <c r="H645" s="11"/>
      <c r="L645" s="11"/>
      <c r="W645" s="9"/>
      <c r="X645" s="11"/>
      <c r="Y645" s="11"/>
      <c r="Z645" s="11"/>
      <c r="AA645" s="12"/>
    </row>
    <row r="646" spans="2:27" ht="15.75" customHeight="1" x14ac:dyDescent="0.25">
      <c r="B646" s="11"/>
      <c r="F646" s="11"/>
      <c r="H646" s="11"/>
      <c r="L646" s="11"/>
      <c r="W646" s="9"/>
      <c r="X646" s="11"/>
      <c r="Y646" s="11"/>
      <c r="Z646" s="11"/>
      <c r="AA646" s="12"/>
    </row>
    <row r="647" spans="2:27" ht="15.75" customHeight="1" x14ac:dyDescent="0.25">
      <c r="B647" s="11"/>
      <c r="F647" s="11"/>
      <c r="H647" s="11"/>
      <c r="L647" s="11"/>
      <c r="W647" s="9"/>
      <c r="X647" s="11"/>
      <c r="Y647" s="11"/>
      <c r="Z647" s="11"/>
      <c r="AA647" s="12"/>
    </row>
    <row r="648" spans="2:27" ht="15.75" customHeight="1" x14ac:dyDescent="0.25">
      <c r="B648" s="11"/>
      <c r="F648" s="11"/>
      <c r="H648" s="11"/>
      <c r="L648" s="11"/>
      <c r="W648" s="9"/>
      <c r="X648" s="11"/>
      <c r="Y648" s="11"/>
      <c r="Z648" s="11"/>
      <c r="AA648" s="12"/>
    </row>
    <row r="649" spans="2:27" ht="15.75" customHeight="1" x14ac:dyDescent="0.25">
      <c r="B649" s="11"/>
      <c r="F649" s="11"/>
      <c r="H649" s="11"/>
      <c r="L649" s="11"/>
      <c r="W649" s="9"/>
      <c r="X649" s="11"/>
      <c r="Y649" s="11"/>
      <c r="Z649" s="11"/>
      <c r="AA649" s="12"/>
    </row>
    <row r="650" spans="2:27" ht="15.75" customHeight="1" x14ac:dyDescent="0.25">
      <c r="B650" s="11"/>
      <c r="F650" s="11"/>
      <c r="H650" s="11"/>
      <c r="L650" s="11"/>
      <c r="W650" s="9"/>
      <c r="X650" s="11"/>
      <c r="Y650" s="11"/>
      <c r="Z650" s="11"/>
      <c r="AA650" s="12"/>
    </row>
    <row r="651" spans="2:27" ht="15.75" customHeight="1" x14ac:dyDescent="0.25">
      <c r="B651" s="11"/>
      <c r="F651" s="11"/>
      <c r="H651" s="11"/>
      <c r="L651" s="11"/>
      <c r="W651" s="9"/>
      <c r="X651" s="11"/>
      <c r="Y651" s="11"/>
      <c r="Z651" s="11"/>
      <c r="AA651" s="12"/>
    </row>
    <row r="652" spans="2:27" ht="15.75" customHeight="1" x14ac:dyDescent="0.25">
      <c r="B652" s="11"/>
      <c r="F652" s="11"/>
      <c r="H652" s="11"/>
      <c r="L652" s="11"/>
      <c r="W652" s="9"/>
      <c r="X652" s="11"/>
      <c r="Y652" s="11"/>
      <c r="Z652" s="11"/>
      <c r="AA652" s="12"/>
    </row>
    <row r="653" spans="2:27" ht="15.75" customHeight="1" x14ac:dyDescent="0.25">
      <c r="B653" s="11"/>
      <c r="F653" s="11"/>
      <c r="H653" s="11"/>
      <c r="L653" s="11"/>
      <c r="W653" s="9"/>
      <c r="X653" s="11"/>
      <c r="Y653" s="11"/>
      <c r="Z653" s="11"/>
      <c r="AA653" s="12"/>
    </row>
    <row r="654" spans="2:27" ht="15.75" customHeight="1" x14ac:dyDescent="0.25">
      <c r="B654" s="11"/>
      <c r="F654" s="11"/>
      <c r="H654" s="11"/>
      <c r="L654" s="11"/>
      <c r="W654" s="9"/>
      <c r="X654" s="11"/>
      <c r="Y654" s="11"/>
      <c r="Z654" s="11"/>
      <c r="AA654" s="12"/>
    </row>
    <row r="655" spans="2:27" ht="15.75" customHeight="1" x14ac:dyDescent="0.25">
      <c r="B655" s="11"/>
      <c r="F655" s="11"/>
      <c r="H655" s="11"/>
      <c r="L655" s="11"/>
      <c r="W655" s="9"/>
      <c r="X655" s="11"/>
      <c r="Y655" s="11"/>
      <c r="Z655" s="11"/>
      <c r="AA655" s="12"/>
    </row>
    <row r="656" spans="2:27" ht="15.75" customHeight="1" x14ac:dyDescent="0.25">
      <c r="B656" s="11"/>
      <c r="F656" s="11"/>
      <c r="H656" s="11"/>
      <c r="L656" s="11"/>
      <c r="W656" s="9"/>
      <c r="X656" s="11"/>
      <c r="Y656" s="11"/>
      <c r="Z656" s="11"/>
      <c r="AA656" s="12"/>
    </row>
    <row r="657" spans="2:27" ht="15.75" customHeight="1" x14ac:dyDescent="0.25">
      <c r="B657" s="11"/>
      <c r="F657" s="11"/>
      <c r="H657" s="11"/>
      <c r="L657" s="11"/>
      <c r="W657" s="9"/>
      <c r="X657" s="11"/>
      <c r="Y657" s="11"/>
      <c r="Z657" s="11"/>
      <c r="AA657" s="12"/>
    </row>
    <row r="658" spans="2:27" ht="15.75" customHeight="1" x14ac:dyDescent="0.25">
      <c r="B658" s="11"/>
      <c r="F658" s="11"/>
      <c r="H658" s="11"/>
      <c r="L658" s="11"/>
      <c r="W658" s="9"/>
      <c r="X658" s="11"/>
      <c r="Y658" s="11"/>
      <c r="Z658" s="11"/>
      <c r="AA658" s="12"/>
    </row>
    <row r="659" spans="2:27" ht="15.75" customHeight="1" x14ac:dyDescent="0.25">
      <c r="B659" s="11"/>
      <c r="F659" s="11"/>
      <c r="H659" s="11"/>
      <c r="L659" s="11"/>
      <c r="W659" s="9"/>
      <c r="X659" s="11"/>
      <c r="Y659" s="11"/>
      <c r="Z659" s="11"/>
      <c r="AA659" s="12"/>
    </row>
    <row r="660" spans="2:27" ht="15.75" customHeight="1" x14ac:dyDescent="0.25">
      <c r="B660" s="11"/>
      <c r="F660" s="11"/>
      <c r="H660" s="11"/>
      <c r="L660" s="11"/>
      <c r="W660" s="9"/>
      <c r="X660" s="11"/>
      <c r="Y660" s="11"/>
      <c r="Z660" s="11"/>
      <c r="AA660" s="12"/>
    </row>
    <row r="661" spans="2:27" ht="15.75" customHeight="1" x14ac:dyDescent="0.25">
      <c r="B661" s="11"/>
      <c r="F661" s="11"/>
      <c r="H661" s="11"/>
      <c r="L661" s="11"/>
      <c r="W661" s="9"/>
      <c r="X661" s="11"/>
      <c r="Y661" s="11"/>
      <c r="Z661" s="11"/>
      <c r="AA661" s="12"/>
    </row>
    <row r="662" spans="2:27" ht="15.75" customHeight="1" x14ac:dyDescent="0.25">
      <c r="B662" s="11"/>
      <c r="F662" s="11"/>
      <c r="H662" s="11"/>
      <c r="L662" s="11"/>
      <c r="W662" s="9"/>
      <c r="X662" s="11"/>
      <c r="Y662" s="11"/>
      <c r="Z662" s="11"/>
      <c r="AA662" s="12"/>
    </row>
    <row r="663" spans="2:27" ht="15.75" customHeight="1" x14ac:dyDescent="0.25">
      <c r="B663" s="11"/>
      <c r="F663" s="11"/>
      <c r="H663" s="11"/>
      <c r="L663" s="11"/>
      <c r="W663" s="9"/>
      <c r="X663" s="11"/>
      <c r="Y663" s="11"/>
      <c r="Z663" s="11"/>
      <c r="AA663" s="12"/>
    </row>
    <row r="664" spans="2:27" ht="15.75" customHeight="1" x14ac:dyDescent="0.25">
      <c r="B664" s="11"/>
      <c r="F664" s="11"/>
      <c r="H664" s="11"/>
      <c r="L664" s="11"/>
      <c r="W664" s="9"/>
      <c r="X664" s="11"/>
      <c r="Y664" s="11"/>
      <c r="Z664" s="11"/>
      <c r="AA664" s="12"/>
    </row>
    <row r="665" spans="2:27" ht="15.75" customHeight="1" x14ac:dyDescent="0.25">
      <c r="B665" s="11"/>
      <c r="F665" s="11"/>
      <c r="H665" s="11"/>
      <c r="L665" s="11"/>
      <c r="W665" s="9"/>
      <c r="X665" s="11"/>
      <c r="Y665" s="11"/>
      <c r="Z665" s="11"/>
      <c r="AA665" s="12"/>
    </row>
    <row r="666" spans="2:27" ht="15.75" customHeight="1" x14ac:dyDescent="0.25">
      <c r="B666" s="11"/>
      <c r="F666" s="11"/>
      <c r="H666" s="11"/>
      <c r="L666" s="11"/>
      <c r="W666" s="9"/>
      <c r="X666" s="11"/>
      <c r="Y666" s="11"/>
      <c r="Z666" s="11"/>
      <c r="AA666" s="12"/>
    </row>
    <row r="667" spans="2:27" ht="15.75" customHeight="1" x14ac:dyDescent="0.25">
      <c r="B667" s="11"/>
      <c r="F667" s="11"/>
      <c r="H667" s="11"/>
      <c r="L667" s="11"/>
      <c r="W667" s="9"/>
      <c r="X667" s="11"/>
      <c r="Y667" s="11"/>
      <c r="Z667" s="11"/>
      <c r="AA667" s="12"/>
    </row>
    <row r="668" spans="2:27" ht="15.75" customHeight="1" x14ac:dyDescent="0.25">
      <c r="B668" s="11"/>
      <c r="F668" s="11"/>
      <c r="H668" s="11"/>
      <c r="L668" s="11"/>
      <c r="W668" s="9"/>
      <c r="X668" s="11"/>
      <c r="Y668" s="11"/>
      <c r="Z668" s="11"/>
      <c r="AA668" s="12"/>
    </row>
    <row r="669" spans="2:27" ht="15.75" customHeight="1" x14ac:dyDescent="0.25">
      <c r="B669" s="11"/>
      <c r="F669" s="11"/>
      <c r="H669" s="11"/>
      <c r="L669" s="11"/>
      <c r="W669" s="9"/>
      <c r="X669" s="11"/>
      <c r="Y669" s="11"/>
      <c r="Z669" s="11"/>
      <c r="AA669" s="12"/>
    </row>
    <row r="670" spans="2:27" ht="15.75" customHeight="1" x14ac:dyDescent="0.25">
      <c r="B670" s="11"/>
      <c r="F670" s="11"/>
      <c r="H670" s="11"/>
      <c r="L670" s="11"/>
      <c r="W670" s="9"/>
      <c r="X670" s="11"/>
      <c r="Y670" s="11"/>
      <c r="Z670" s="11"/>
      <c r="AA670" s="12"/>
    </row>
    <row r="671" spans="2:27" ht="15.75" customHeight="1" x14ac:dyDescent="0.25">
      <c r="B671" s="11"/>
      <c r="F671" s="11"/>
      <c r="H671" s="11"/>
      <c r="L671" s="11"/>
      <c r="W671" s="9"/>
      <c r="X671" s="11"/>
      <c r="Y671" s="11"/>
      <c r="Z671" s="11"/>
      <c r="AA671" s="12"/>
    </row>
    <row r="672" spans="2:27" ht="15.75" customHeight="1" x14ac:dyDescent="0.25">
      <c r="B672" s="11"/>
      <c r="F672" s="11"/>
      <c r="H672" s="11"/>
      <c r="L672" s="11"/>
      <c r="W672" s="9"/>
      <c r="X672" s="11"/>
      <c r="Y672" s="11"/>
      <c r="Z672" s="11"/>
      <c r="AA672" s="12"/>
    </row>
    <row r="673" spans="2:27" ht="15.75" customHeight="1" x14ac:dyDescent="0.25">
      <c r="B673" s="11"/>
      <c r="F673" s="11"/>
      <c r="H673" s="11"/>
      <c r="L673" s="11"/>
      <c r="W673" s="9"/>
      <c r="X673" s="11"/>
      <c r="Y673" s="11"/>
      <c r="Z673" s="11"/>
      <c r="AA673" s="12"/>
    </row>
    <row r="674" spans="2:27" ht="15.75" customHeight="1" x14ac:dyDescent="0.25">
      <c r="B674" s="11"/>
      <c r="F674" s="11"/>
      <c r="H674" s="11"/>
      <c r="L674" s="11"/>
      <c r="W674" s="9"/>
      <c r="X674" s="11"/>
      <c r="Y674" s="11"/>
      <c r="Z674" s="11"/>
      <c r="AA674" s="12"/>
    </row>
    <row r="675" spans="2:27" ht="15.75" customHeight="1" x14ac:dyDescent="0.25">
      <c r="B675" s="11"/>
      <c r="F675" s="11"/>
      <c r="H675" s="11"/>
      <c r="L675" s="11"/>
      <c r="W675" s="9"/>
      <c r="X675" s="11"/>
      <c r="Y675" s="11"/>
      <c r="Z675" s="11"/>
      <c r="AA675" s="12"/>
    </row>
    <row r="676" spans="2:27" ht="15.75" customHeight="1" x14ac:dyDescent="0.25">
      <c r="B676" s="11"/>
      <c r="F676" s="11"/>
      <c r="H676" s="11"/>
      <c r="L676" s="11"/>
      <c r="W676" s="9"/>
      <c r="X676" s="11"/>
      <c r="Y676" s="11"/>
      <c r="Z676" s="11"/>
      <c r="AA676" s="12"/>
    </row>
    <row r="677" spans="2:27" ht="15.75" customHeight="1" x14ac:dyDescent="0.25">
      <c r="B677" s="11"/>
      <c r="F677" s="11"/>
      <c r="H677" s="11"/>
      <c r="L677" s="11"/>
      <c r="W677" s="9"/>
      <c r="X677" s="11"/>
      <c r="Y677" s="11"/>
      <c r="Z677" s="11"/>
      <c r="AA677" s="12"/>
    </row>
    <row r="678" spans="2:27" ht="15.75" customHeight="1" x14ac:dyDescent="0.25">
      <c r="B678" s="11"/>
      <c r="F678" s="11"/>
      <c r="H678" s="11"/>
      <c r="L678" s="11"/>
      <c r="W678" s="9"/>
      <c r="X678" s="11"/>
      <c r="Y678" s="11"/>
      <c r="Z678" s="11"/>
      <c r="AA678" s="12"/>
    </row>
    <row r="679" spans="2:27" ht="15.75" customHeight="1" x14ac:dyDescent="0.25">
      <c r="B679" s="11"/>
      <c r="F679" s="11"/>
      <c r="H679" s="11"/>
      <c r="L679" s="11"/>
      <c r="W679" s="9"/>
      <c r="X679" s="11"/>
      <c r="Y679" s="11"/>
      <c r="Z679" s="11"/>
      <c r="AA679" s="12"/>
    </row>
    <row r="680" spans="2:27" ht="15.75" customHeight="1" x14ac:dyDescent="0.25">
      <c r="B680" s="11"/>
      <c r="F680" s="11"/>
      <c r="H680" s="11"/>
      <c r="L680" s="11"/>
      <c r="W680" s="9"/>
      <c r="X680" s="11"/>
      <c r="Y680" s="11"/>
      <c r="Z680" s="11"/>
      <c r="AA680" s="12"/>
    </row>
    <row r="681" spans="2:27" ht="15.75" customHeight="1" x14ac:dyDescent="0.25">
      <c r="B681" s="11"/>
      <c r="F681" s="11"/>
      <c r="H681" s="11"/>
      <c r="L681" s="11"/>
      <c r="W681" s="9"/>
      <c r="X681" s="11"/>
      <c r="Y681" s="11"/>
      <c r="Z681" s="11"/>
      <c r="AA681" s="12"/>
    </row>
    <row r="682" spans="2:27" ht="15.75" customHeight="1" x14ac:dyDescent="0.25">
      <c r="B682" s="11"/>
      <c r="F682" s="11"/>
      <c r="H682" s="11"/>
      <c r="L682" s="11"/>
      <c r="W682" s="9"/>
      <c r="X682" s="11"/>
      <c r="Y682" s="11"/>
      <c r="Z682" s="11"/>
      <c r="AA682" s="12"/>
    </row>
    <row r="683" spans="2:27" ht="15.75" customHeight="1" x14ac:dyDescent="0.25">
      <c r="B683" s="11"/>
      <c r="F683" s="11"/>
      <c r="H683" s="11"/>
      <c r="L683" s="11"/>
      <c r="W683" s="9"/>
      <c r="X683" s="11"/>
      <c r="Y683" s="11"/>
      <c r="Z683" s="11"/>
      <c r="AA683" s="12"/>
    </row>
    <row r="684" spans="2:27" ht="15.75" customHeight="1" x14ac:dyDescent="0.25">
      <c r="B684" s="11"/>
      <c r="F684" s="11"/>
      <c r="H684" s="11"/>
      <c r="L684" s="11"/>
      <c r="W684" s="9"/>
      <c r="X684" s="11"/>
      <c r="Y684" s="11"/>
      <c r="Z684" s="11"/>
      <c r="AA684" s="12"/>
    </row>
    <row r="685" spans="2:27" ht="15.75" customHeight="1" x14ac:dyDescent="0.25">
      <c r="B685" s="11"/>
      <c r="F685" s="11"/>
      <c r="H685" s="11"/>
      <c r="L685" s="11"/>
      <c r="W685" s="9"/>
      <c r="X685" s="11"/>
      <c r="Y685" s="11"/>
      <c r="Z685" s="11"/>
      <c r="AA685" s="12"/>
    </row>
    <row r="686" spans="2:27" ht="15.75" customHeight="1" x14ac:dyDescent="0.25">
      <c r="B686" s="11"/>
      <c r="F686" s="11"/>
      <c r="H686" s="11"/>
      <c r="L686" s="11"/>
      <c r="W686" s="9"/>
      <c r="X686" s="11"/>
      <c r="Y686" s="11"/>
      <c r="Z686" s="11"/>
      <c r="AA686" s="12"/>
    </row>
    <row r="687" spans="2:27" ht="15.75" customHeight="1" x14ac:dyDescent="0.25">
      <c r="B687" s="11"/>
      <c r="F687" s="11"/>
      <c r="H687" s="11"/>
      <c r="L687" s="11"/>
      <c r="W687" s="9"/>
      <c r="X687" s="11"/>
      <c r="Y687" s="11"/>
      <c r="Z687" s="11"/>
      <c r="AA687" s="12"/>
    </row>
    <row r="688" spans="2:27" ht="15.75" customHeight="1" x14ac:dyDescent="0.25">
      <c r="B688" s="11"/>
      <c r="F688" s="11"/>
      <c r="H688" s="11"/>
      <c r="L688" s="11"/>
      <c r="W688" s="9"/>
      <c r="X688" s="11"/>
      <c r="Y688" s="11"/>
      <c r="Z688" s="11"/>
      <c r="AA688" s="12"/>
    </row>
    <row r="689" spans="2:27" ht="15.75" customHeight="1" x14ac:dyDescent="0.25">
      <c r="B689" s="11"/>
      <c r="F689" s="11"/>
      <c r="H689" s="11"/>
      <c r="L689" s="11"/>
      <c r="W689" s="9"/>
      <c r="X689" s="11"/>
      <c r="Y689" s="11"/>
      <c r="Z689" s="11"/>
      <c r="AA689" s="12"/>
    </row>
    <row r="690" spans="2:27" ht="15.75" customHeight="1" x14ac:dyDescent="0.25">
      <c r="B690" s="11"/>
      <c r="F690" s="11"/>
      <c r="H690" s="11"/>
      <c r="L690" s="11"/>
      <c r="W690" s="9"/>
      <c r="X690" s="11"/>
      <c r="Y690" s="11"/>
      <c r="Z690" s="11"/>
      <c r="AA690" s="12"/>
    </row>
    <row r="691" spans="2:27" ht="15.75" customHeight="1" x14ac:dyDescent="0.25">
      <c r="B691" s="11"/>
      <c r="F691" s="11"/>
      <c r="H691" s="11"/>
      <c r="L691" s="11"/>
      <c r="W691" s="9"/>
      <c r="X691" s="11"/>
      <c r="Y691" s="11"/>
      <c r="Z691" s="11"/>
      <c r="AA691" s="12"/>
    </row>
    <row r="692" spans="2:27" ht="15.75" customHeight="1" x14ac:dyDescent="0.25">
      <c r="B692" s="11"/>
      <c r="F692" s="11"/>
      <c r="H692" s="11"/>
      <c r="L692" s="11"/>
      <c r="W692" s="9"/>
      <c r="X692" s="11"/>
      <c r="Y692" s="11"/>
      <c r="Z692" s="11"/>
      <c r="AA692" s="12"/>
    </row>
    <row r="693" spans="2:27" ht="15.75" customHeight="1" x14ac:dyDescent="0.25">
      <c r="B693" s="11"/>
      <c r="F693" s="11"/>
      <c r="H693" s="11"/>
      <c r="L693" s="11"/>
      <c r="W693" s="9"/>
      <c r="X693" s="11"/>
      <c r="Y693" s="11"/>
      <c r="Z693" s="11"/>
      <c r="AA693" s="12"/>
    </row>
    <row r="694" spans="2:27" ht="15.75" customHeight="1" x14ac:dyDescent="0.25">
      <c r="B694" s="11"/>
      <c r="F694" s="11"/>
      <c r="H694" s="11"/>
      <c r="L694" s="11"/>
      <c r="W694" s="9"/>
      <c r="X694" s="11"/>
      <c r="Y694" s="11"/>
      <c r="Z694" s="11"/>
      <c r="AA694" s="12"/>
    </row>
    <row r="695" spans="2:27" ht="15.75" customHeight="1" x14ac:dyDescent="0.25">
      <c r="B695" s="11"/>
      <c r="F695" s="11"/>
      <c r="H695" s="11"/>
      <c r="L695" s="11"/>
      <c r="W695" s="9"/>
      <c r="X695" s="11"/>
      <c r="Y695" s="11"/>
      <c r="Z695" s="11"/>
      <c r="AA695" s="12"/>
    </row>
    <row r="696" spans="2:27" ht="15.75" customHeight="1" x14ac:dyDescent="0.25">
      <c r="B696" s="11"/>
      <c r="F696" s="11"/>
      <c r="H696" s="11"/>
      <c r="L696" s="11"/>
      <c r="W696" s="9"/>
      <c r="X696" s="11"/>
      <c r="Y696" s="11"/>
      <c r="Z696" s="11"/>
      <c r="AA696" s="12"/>
    </row>
    <row r="697" spans="2:27" ht="15.75" customHeight="1" x14ac:dyDescent="0.25">
      <c r="B697" s="11"/>
      <c r="F697" s="11"/>
      <c r="H697" s="11"/>
      <c r="L697" s="11"/>
      <c r="W697" s="9"/>
      <c r="X697" s="11"/>
      <c r="Y697" s="11"/>
      <c r="Z697" s="11"/>
      <c r="AA697" s="12"/>
    </row>
    <row r="698" spans="2:27" ht="15.75" customHeight="1" x14ac:dyDescent="0.25">
      <c r="B698" s="11"/>
      <c r="F698" s="11"/>
      <c r="H698" s="11"/>
      <c r="L698" s="11"/>
      <c r="W698" s="9"/>
      <c r="X698" s="11"/>
      <c r="Y698" s="11"/>
      <c r="Z698" s="11"/>
      <c r="AA698" s="12"/>
    </row>
    <row r="699" spans="2:27" ht="15.75" customHeight="1" x14ac:dyDescent="0.25">
      <c r="B699" s="11"/>
      <c r="F699" s="11"/>
      <c r="H699" s="11"/>
      <c r="L699" s="11"/>
      <c r="W699" s="9"/>
      <c r="X699" s="11"/>
      <c r="Y699" s="11"/>
      <c r="Z699" s="11"/>
      <c r="AA699" s="12"/>
    </row>
    <row r="700" spans="2:27" ht="15.75" customHeight="1" x14ac:dyDescent="0.25">
      <c r="B700" s="11"/>
      <c r="F700" s="11"/>
      <c r="H700" s="11"/>
      <c r="L700" s="11"/>
      <c r="W700" s="9"/>
      <c r="X700" s="11"/>
      <c r="Y700" s="11"/>
      <c r="Z700" s="11"/>
      <c r="AA700" s="12"/>
    </row>
    <row r="701" spans="2:27" ht="15.75" customHeight="1" x14ac:dyDescent="0.25">
      <c r="B701" s="11"/>
      <c r="F701" s="11"/>
      <c r="H701" s="11"/>
      <c r="L701" s="11"/>
      <c r="W701" s="9"/>
      <c r="X701" s="11"/>
      <c r="Y701" s="11"/>
      <c r="Z701" s="11"/>
      <c r="AA701" s="12"/>
    </row>
    <row r="702" spans="2:27" ht="15.75" customHeight="1" x14ac:dyDescent="0.25">
      <c r="B702" s="11"/>
      <c r="F702" s="11"/>
      <c r="H702" s="11"/>
      <c r="L702" s="11"/>
      <c r="W702" s="9"/>
      <c r="X702" s="11"/>
      <c r="Y702" s="11"/>
      <c r="Z702" s="11"/>
      <c r="AA702" s="12"/>
    </row>
    <row r="703" spans="2:27" ht="15.75" customHeight="1" x14ac:dyDescent="0.25">
      <c r="B703" s="11"/>
      <c r="F703" s="11"/>
      <c r="H703" s="11"/>
      <c r="L703" s="11"/>
      <c r="W703" s="9"/>
      <c r="X703" s="11"/>
      <c r="Y703" s="11"/>
      <c r="Z703" s="11"/>
      <c r="AA703" s="12"/>
    </row>
    <row r="704" spans="2:27" ht="15.75" customHeight="1" x14ac:dyDescent="0.25">
      <c r="B704" s="11"/>
      <c r="F704" s="11"/>
      <c r="H704" s="11"/>
      <c r="L704" s="11"/>
      <c r="W704" s="9"/>
      <c r="X704" s="11"/>
      <c r="Y704" s="11"/>
      <c r="Z704" s="11"/>
      <c r="AA704" s="12"/>
    </row>
    <row r="705" spans="2:27" ht="15.75" customHeight="1" x14ac:dyDescent="0.25">
      <c r="B705" s="11"/>
      <c r="F705" s="11"/>
      <c r="H705" s="11"/>
      <c r="L705" s="11"/>
      <c r="W705" s="9"/>
      <c r="X705" s="11"/>
      <c r="Y705" s="11"/>
      <c r="Z705" s="11"/>
      <c r="AA705" s="12"/>
    </row>
    <row r="706" spans="2:27" ht="15.75" customHeight="1" x14ac:dyDescent="0.25">
      <c r="B706" s="11"/>
      <c r="F706" s="11"/>
      <c r="H706" s="11"/>
      <c r="L706" s="11"/>
      <c r="W706" s="9"/>
      <c r="X706" s="11"/>
      <c r="Y706" s="11"/>
      <c r="Z706" s="11"/>
      <c r="AA706" s="12"/>
    </row>
    <row r="707" spans="2:27" ht="15.75" customHeight="1" x14ac:dyDescent="0.25">
      <c r="B707" s="11"/>
      <c r="F707" s="11"/>
      <c r="H707" s="11"/>
      <c r="L707" s="11"/>
      <c r="W707" s="9"/>
      <c r="X707" s="11"/>
      <c r="Y707" s="11"/>
      <c r="Z707" s="11"/>
      <c r="AA707" s="12"/>
    </row>
    <row r="708" spans="2:27" ht="15.75" customHeight="1" x14ac:dyDescent="0.25">
      <c r="B708" s="11"/>
      <c r="F708" s="11"/>
      <c r="H708" s="11"/>
      <c r="L708" s="11"/>
      <c r="W708" s="9"/>
      <c r="X708" s="11"/>
      <c r="Y708" s="11"/>
      <c r="Z708" s="11"/>
      <c r="AA708" s="12"/>
    </row>
    <row r="709" spans="2:27" ht="15.75" customHeight="1" x14ac:dyDescent="0.25">
      <c r="B709" s="11"/>
      <c r="F709" s="11"/>
      <c r="H709" s="11"/>
      <c r="L709" s="11"/>
      <c r="W709" s="9"/>
      <c r="X709" s="11"/>
      <c r="Y709" s="11"/>
      <c r="Z709" s="11"/>
      <c r="AA709" s="12"/>
    </row>
    <row r="710" spans="2:27" ht="15.75" customHeight="1" x14ac:dyDescent="0.25">
      <c r="B710" s="11"/>
      <c r="F710" s="11"/>
      <c r="H710" s="11"/>
      <c r="L710" s="11"/>
      <c r="W710" s="9"/>
      <c r="X710" s="11"/>
      <c r="Y710" s="11"/>
      <c r="Z710" s="11"/>
      <c r="AA710" s="12"/>
    </row>
    <row r="711" spans="2:27" ht="15.75" customHeight="1" x14ac:dyDescent="0.25">
      <c r="B711" s="11"/>
      <c r="F711" s="11"/>
      <c r="H711" s="11"/>
      <c r="L711" s="11"/>
      <c r="W711" s="9"/>
      <c r="X711" s="11"/>
      <c r="Y711" s="11"/>
      <c r="Z711" s="11"/>
      <c r="AA711" s="12"/>
    </row>
    <row r="712" spans="2:27" ht="15.75" customHeight="1" x14ac:dyDescent="0.25">
      <c r="B712" s="11"/>
      <c r="F712" s="11"/>
      <c r="H712" s="11"/>
      <c r="L712" s="11"/>
      <c r="W712" s="9"/>
      <c r="X712" s="11"/>
      <c r="Y712" s="11"/>
      <c r="Z712" s="11"/>
      <c r="AA712" s="12"/>
    </row>
    <row r="713" spans="2:27" ht="15.75" customHeight="1" x14ac:dyDescent="0.25">
      <c r="B713" s="11"/>
      <c r="F713" s="11"/>
      <c r="H713" s="11"/>
      <c r="L713" s="11"/>
      <c r="W713" s="9"/>
      <c r="X713" s="11"/>
      <c r="Y713" s="11"/>
      <c r="Z713" s="11"/>
      <c r="AA713" s="12"/>
    </row>
    <row r="714" spans="2:27" ht="15.75" customHeight="1" x14ac:dyDescent="0.25">
      <c r="B714" s="11"/>
      <c r="F714" s="11"/>
      <c r="H714" s="11"/>
      <c r="L714" s="11"/>
      <c r="W714" s="9"/>
      <c r="X714" s="11"/>
      <c r="Y714" s="11"/>
      <c r="Z714" s="11"/>
      <c r="AA714" s="12"/>
    </row>
    <row r="715" spans="2:27" ht="15.75" customHeight="1" x14ac:dyDescent="0.25">
      <c r="B715" s="11"/>
      <c r="F715" s="11"/>
      <c r="H715" s="11"/>
      <c r="L715" s="11"/>
      <c r="W715" s="9"/>
      <c r="X715" s="11"/>
      <c r="Y715" s="11"/>
      <c r="Z715" s="11"/>
      <c r="AA715" s="12"/>
    </row>
    <row r="716" spans="2:27" ht="15.75" customHeight="1" x14ac:dyDescent="0.25">
      <c r="B716" s="11"/>
      <c r="F716" s="11"/>
      <c r="H716" s="11"/>
      <c r="L716" s="11"/>
      <c r="W716" s="9"/>
      <c r="X716" s="11"/>
      <c r="Y716" s="11"/>
      <c r="Z716" s="11"/>
      <c r="AA716" s="12"/>
    </row>
    <row r="717" spans="2:27" ht="15.75" customHeight="1" x14ac:dyDescent="0.25">
      <c r="B717" s="11"/>
      <c r="F717" s="11"/>
      <c r="H717" s="11"/>
      <c r="L717" s="11"/>
      <c r="W717" s="9"/>
      <c r="X717" s="11"/>
      <c r="Y717" s="11"/>
      <c r="Z717" s="11"/>
      <c r="AA717" s="12"/>
    </row>
    <row r="718" spans="2:27" ht="15.75" customHeight="1" x14ac:dyDescent="0.25">
      <c r="B718" s="11"/>
      <c r="F718" s="11"/>
      <c r="H718" s="11"/>
      <c r="L718" s="11"/>
      <c r="W718" s="9"/>
      <c r="X718" s="11"/>
      <c r="Y718" s="11"/>
      <c r="Z718" s="11"/>
      <c r="AA718" s="12"/>
    </row>
    <row r="719" spans="2:27" ht="15.75" customHeight="1" x14ac:dyDescent="0.25">
      <c r="B719" s="11"/>
      <c r="F719" s="11"/>
      <c r="H719" s="11"/>
      <c r="L719" s="11"/>
      <c r="W719" s="9"/>
      <c r="X719" s="11"/>
      <c r="Y719" s="11"/>
      <c r="Z719" s="11"/>
      <c r="AA719" s="12"/>
    </row>
    <row r="720" spans="2:27" ht="15.75" customHeight="1" x14ac:dyDescent="0.25">
      <c r="B720" s="11"/>
      <c r="F720" s="11"/>
      <c r="H720" s="11"/>
      <c r="L720" s="11"/>
      <c r="W720" s="9"/>
      <c r="X720" s="11"/>
      <c r="Y720" s="11"/>
      <c r="Z720" s="11"/>
      <c r="AA720" s="12"/>
    </row>
    <row r="721" spans="2:27" ht="15.75" customHeight="1" x14ac:dyDescent="0.25">
      <c r="B721" s="11"/>
      <c r="F721" s="11"/>
      <c r="H721" s="11"/>
      <c r="L721" s="11"/>
      <c r="W721" s="9"/>
      <c r="X721" s="11"/>
      <c r="Y721" s="11"/>
      <c r="Z721" s="11"/>
      <c r="AA721" s="12"/>
    </row>
    <row r="722" spans="2:27" ht="15.75" customHeight="1" x14ac:dyDescent="0.25">
      <c r="B722" s="11"/>
      <c r="F722" s="11"/>
      <c r="H722" s="11"/>
      <c r="L722" s="11"/>
      <c r="W722" s="9"/>
      <c r="X722" s="11"/>
      <c r="Y722" s="11"/>
      <c r="Z722" s="11"/>
      <c r="AA722" s="12"/>
    </row>
    <row r="723" spans="2:27" ht="15.75" customHeight="1" x14ac:dyDescent="0.25">
      <c r="B723" s="11"/>
      <c r="F723" s="11"/>
      <c r="H723" s="11"/>
      <c r="L723" s="11"/>
      <c r="W723" s="9"/>
      <c r="X723" s="11"/>
      <c r="Y723" s="11"/>
      <c r="Z723" s="11"/>
      <c r="AA723" s="12"/>
    </row>
    <row r="724" spans="2:27" ht="15.75" customHeight="1" x14ac:dyDescent="0.25">
      <c r="B724" s="11"/>
      <c r="F724" s="11"/>
      <c r="H724" s="11"/>
      <c r="L724" s="11"/>
      <c r="W724" s="9"/>
      <c r="X724" s="11"/>
      <c r="Y724" s="11"/>
      <c r="Z724" s="11"/>
      <c r="AA724" s="12"/>
    </row>
    <row r="725" spans="2:27" ht="15.75" customHeight="1" x14ac:dyDescent="0.25">
      <c r="B725" s="11"/>
      <c r="F725" s="11"/>
      <c r="H725" s="11"/>
      <c r="L725" s="11"/>
      <c r="W725" s="9"/>
      <c r="X725" s="11"/>
      <c r="Y725" s="11"/>
      <c r="Z725" s="11"/>
      <c r="AA725" s="12"/>
    </row>
    <row r="726" spans="2:27" ht="15.75" customHeight="1" x14ac:dyDescent="0.25">
      <c r="B726" s="11"/>
      <c r="F726" s="11"/>
      <c r="H726" s="11"/>
      <c r="L726" s="11"/>
      <c r="W726" s="9"/>
      <c r="X726" s="11"/>
      <c r="Y726" s="11"/>
      <c r="Z726" s="11"/>
      <c r="AA726" s="12"/>
    </row>
    <row r="727" spans="2:27" ht="15.75" customHeight="1" x14ac:dyDescent="0.25">
      <c r="B727" s="11"/>
      <c r="F727" s="11"/>
      <c r="H727" s="11"/>
      <c r="L727" s="11"/>
      <c r="W727" s="9"/>
      <c r="X727" s="11"/>
      <c r="Y727" s="11"/>
      <c r="Z727" s="11"/>
      <c r="AA727" s="12"/>
    </row>
    <row r="728" spans="2:27" ht="15.75" customHeight="1" x14ac:dyDescent="0.25">
      <c r="B728" s="11"/>
      <c r="F728" s="11"/>
      <c r="H728" s="11"/>
      <c r="L728" s="11"/>
      <c r="W728" s="9"/>
      <c r="X728" s="11"/>
      <c r="Y728" s="11"/>
      <c r="Z728" s="11"/>
      <c r="AA728" s="12"/>
    </row>
    <row r="729" spans="2:27" ht="15.75" customHeight="1" x14ac:dyDescent="0.25">
      <c r="B729" s="11"/>
      <c r="F729" s="11"/>
      <c r="H729" s="11"/>
      <c r="L729" s="11"/>
      <c r="W729" s="9"/>
      <c r="X729" s="11"/>
      <c r="Y729" s="11"/>
      <c r="Z729" s="11"/>
      <c r="AA729" s="12"/>
    </row>
    <row r="730" spans="2:27" ht="15.75" customHeight="1" x14ac:dyDescent="0.25">
      <c r="B730" s="11"/>
      <c r="F730" s="11"/>
      <c r="H730" s="11"/>
      <c r="L730" s="11"/>
      <c r="W730" s="9"/>
      <c r="X730" s="11"/>
      <c r="Y730" s="11"/>
      <c r="Z730" s="11"/>
      <c r="AA730" s="12"/>
    </row>
    <row r="731" spans="2:27" ht="15.75" customHeight="1" x14ac:dyDescent="0.25">
      <c r="B731" s="11"/>
      <c r="F731" s="11"/>
      <c r="H731" s="11"/>
      <c r="L731" s="11"/>
      <c r="W731" s="9"/>
      <c r="X731" s="11"/>
      <c r="Y731" s="11"/>
      <c r="Z731" s="11"/>
      <c r="AA731" s="12"/>
    </row>
    <row r="732" spans="2:27" ht="15.75" customHeight="1" x14ac:dyDescent="0.25">
      <c r="B732" s="11"/>
      <c r="F732" s="11"/>
      <c r="H732" s="11"/>
      <c r="L732" s="11"/>
      <c r="W732" s="9"/>
      <c r="X732" s="11"/>
      <c r="Y732" s="11"/>
      <c r="Z732" s="11"/>
      <c r="AA732" s="12"/>
    </row>
    <row r="733" spans="2:27" ht="15.75" customHeight="1" x14ac:dyDescent="0.25">
      <c r="B733" s="11"/>
      <c r="F733" s="11"/>
      <c r="H733" s="11"/>
      <c r="L733" s="11"/>
      <c r="W733" s="9"/>
      <c r="X733" s="11"/>
      <c r="Y733" s="11"/>
      <c r="Z733" s="11"/>
      <c r="AA733" s="12"/>
    </row>
    <row r="734" spans="2:27" ht="15.75" customHeight="1" x14ac:dyDescent="0.25">
      <c r="B734" s="11"/>
      <c r="F734" s="11"/>
      <c r="H734" s="11"/>
      <c r="L734" s="11"/>
      <c r="W734" s="9"/>
      <c r="X734" s="11"/>
      <c r="Y734" s="11"/>
      <c r="Z734" s="11"/>
      <c r="AA734" s="12"/>
    </row>
    <row r="735" spans="2:27" ht="15.75" customHeight="1" x14ac:dyDescent="0.25">
      <c r="B735" s="11"/>
      <c r="F735" s="11"/>
      <c r="H735" s="11"/>
      <c r="L735" s="11"/>
      <c r="W735" s="9"/>
      <c r="X735" s="11"/>
      <c r="Y735" s="11"/>
      <c r="Z735" s="11"/>
      <c r="AA735" s="12"/>
    </row>
    <row r="736" spans="2:27" ht="15.75" customHeight="1" x14ac:dyDescent="0.25">
      <c r="B736" s="11"/>
      <c r="F736" s="11"/>
      <c r="H736" s="11"/>
      <c r="L736" s="11"/>
      <c r="W736" s="9"/>
      <c r="X736" s="11"/>
      <c r="Y736" s="11"/>
      <c r="Z736" s="11"/>
      <c r="AA736" s="12"/>
    </row>
    <row r="737" spans="2:27" ht="15.75" customHeight="1" x14ac:dyDescent="0.25">
      <c r="B737" s="11"/>
      <c r="F737" s="11"/>
      <c r="H737" s="11"/>
      <c r="L737" s="11"/>
      <c r="W737" s="9"/>
      <c r="X737" s="11"/>
      <c r="Y737" s="11"/>
      <c r="Z737" s="11"/>
      <c r="AA737" s="12"/>
    </row>
    <row r="738" spans="2:27" ht="15.75" customHeight="1" x14ac:dyDescent="0.25">
      <c r="B738" s="11"/>
      <c r="F738" s="11"/>
      <c r="H738" s="11"/>
      <c r="L738" s="11"/>
      <c r="W738" s="9"/>
      <c r="X738" s="11"/>
      <c r="Y738" s="11"/>
      <c r="Z738" s="11"/>
      <c r="AA738" s="12"/>
    </row>
    <row r="739" spans="2:27" ht="15.75" customHeight="1" x14ac:dyDescent="0.25">
      <c r="B739" s="11"/>
      <c r="F739" s="11"/>
      <c r="H739" s="11"/>
      <c r="L739" s="11"/>
      <c r="W739" s="9"/>
      <c r="X739" s="11"/>
      <c r="Y739" s="11"/>
      <c r="Z739" s="11"/>
      <c r="AA739" s="12"/>
    </row>
    <row r="740" spans="2:27" ht="15.75" customHeight="1" x14ac:dyDescent="0.25">
      <c r="B740" s="11"/>
      <c r="F740" s="11"/>
      <c r="H740" s="11"/>
      <c r="L740" s="11"/>
      <c r="W740" s="9"/>
      <c r="X740" s="11"/>
      <c r="Y740" s="11"/>
      <c r="Z740" s="11"/>
      <c r="AA740" s="12"/>
    </row>
    <row r="741" spans="2:27" ht="15.75" customHeight="1" x14ac:dyDescent="0.25">
      <c r="B741" s="11"/>
      <c r="F741" s="11"/>
      <c r="H741" s="11"/>
      <c r="L741" s="11"/>
      <c r="W741" s="9"/>
      <c r="X741" s="11"/>
      <c r="Y741" s="11"/>
      <c r="Z741" s="11"/>
      <c r="AA741" s="12"/>
    </row>
    <row r="742" spans="2:27" ht="15.75" customHeight="1" x14ac:dyDescent="0.25">
      <c r="B742" s="11"/>
      <c r="F742" s="11"/>
      <c r="H742" s="11"/>
      <c r="L742" s="11"/>
      <c r="W742" s="9"/>
      <c r="X742" s="11"/>
      <c r="Y742" s="11"/>
      <c r="Z742" s="11"/>
      <c r="AA742" s="12"/>
    </row>
    <row r="743" spans="2:27" ht="15.75" customHeight="1" x14ac:dyDescent="0.25">
      <c r="B743" s="11"/>
      <c r="F743" s="11"/>
      <c r="H743" s="11"/>
      <c r="L743" s="11"/>
      <c r="W743" s="9"/>
      <c r="X743" s="11"/>
      <c r="Y743" s="11"/>
      <c r="Z743" s="11"/>
      <c r="AA743" s="12"/>
    </row>
    <row r="744" spans="2:27" ht="15.75" customHeight="1" x14ac:dyDescent="0.25">
      <c r="B744" s="11"/>
      <c r="F744" s="11"/>
      <c r="H744" s="11"/>
      <c r="L744" s="11"/>
      <c r="W744" s="9"/>
      <c r="X744" s="11"/>
      <c r="Y744" s="11"/>
      <c r="Z744" s="11"/>
      <c r="AA744" s="12"/>
    </row>
    <row r="745" spans="2:27" ht="15.75" customHeight="1" x14ac:dyDescent="0.25">
      <c r="B745" s="11"/>
      <c r="F745" s="11"/>
      <c r="H745" s="11"/>
      <c r="L745" s="11"/>
      <c r="W745" s="9"/>
      <c r="X745" s="11"/>
      <c r="Y745" s="11"/>
      <c r="Z745" s="11"/>
      <c r="AA745" s="12"/>
    </row>
    <row r="746" spans="2:27" ht="15.75" customHeight="1" x14ac:dyDescent="0.25">
      <c r="B746" s="11"/>
      <c r="F746" s="11"/>
      <c r="H746" s="11"/>
      <c r="L746" s="11"/>
      <c r="W746" s="9"/>
      <c r="X746" s="11"/>
      <c r="Y746" s="11"/>
      <c r="Z746" s="11"/>
      <c r="AA746" s="12"/>
    </row>
    <row r="747" spans="2:27" ht="15.75" customHeight="1" x14ac:dyDescent="0.25">
      <c r="B747" s="11"/>
      <c r="F747" s="11"/>
      <c r="H747" s="11"/>
      <c r="L747" s="11"/>
      <c r="W747" s="9"/>
      <c r="X747" s="11"/>
      <c r="Y747" s="11"/>
      <c r="Z747" s="11"/>
      <c r="AA747" s="12"/>
    </row>
    <row r="748" spans="2:27" ht="15.75" customHeight="1" x14ac:dyDescent="0.25">
      <c r="B748" s="11"/>
      <c r="F748" s="11"/>
      <c r="H748" s="11"/>
      <c r="L748" s="11"/>
      <c r="W748" s="9"/>
      <c r="X748" s="11"/>
      <c r="Y748" s="11"/>
      <c r="Z748" s="11"/>
      <c r="AA748" s="12"/>
    </row>
    <row r="749" spans="2:27" ht="15.75" customHeight="1" x14ac:dyDescent="0.25">
      <c r="B749" s="11"/>
      <c r="F749" s="11"/>
      <c r="H749" s="11"/>
      <c r="L749" s="11"/>
      <c r="W749" s="9"/>
      <c r="X749" s="11"/>
      <c r="Y749" s="11"/>
      <c r="Z749" s="11"/>
      <c r="AA749" s="12"/>
    </row>
    <row r="750" spans="2:27" ht="15.75" customHeight="1" x14ac:dyDescent="0.25">
      <c r="B750" s="11"/>
      <c r="F750" s="11"/>
      <c r="H750" s="11"/>
      <c r="L750" s="11"/>
      <c r="W750" s="9"/>
      <c r="X750" s="11"/>
      <c r="Y750" s="11"/>
      <c r="Z750" s="11"/>
      <c r="AA750" s="12"/>
    </row>
    <row r="751" spans="2:27" ht="15.75" customHeight="1" x14ac:dyDescent="0.25">
      <c r="B751" s="11"/>
      <c r="F751" s="11"/>
      <c r="H751" s="11"/>
      <c r="L751" s="11"/>
      <c r="W751" s="9"/>
      <c r="X751" s="11"/>
      <c r="Y751" s="11"/>
      <c r="Z751" s="11"/>
      <c r="AA751" s="12"/>
    </row>
    <row r="752" spans="2:27" ht="15.75" customHeight="1" x14ac:dyDescent="0.25">
      <c r="B752" s="11"/>
      <c r="F752" s="11"/>
      <c r="H752" s="11"/>
      <c r="L752" s="11"/>
      <c r="W752" s="9"/>
      <c r="X752" s="11"/>
      <c r="Y752" s="11"/>
      <c r="Z752" s="11"/>
      <c r="AA752" s="12"/>
    </row>
    <row r="753" spans="2:27" ht="15.75" customHeight="1" x14ac:dyDescent="0.25">
      <c r="B753" s="11"/>
      <c r="F753" s="11"/>
      <c r="H753" s="11"/>
      <c r="L753" s="11"/>
      <c r="W753" s="9"/>
      <c r="X753" s="11"/>
      <c r="Y753" s="11"/>
      <c r="Z753" s="11"/>
      <c r="AA753" s="12"/>
    </row>
    <row r="754" spans="2:27" ht="15.75" customHeight="1" x14ac:dyDescent="0.25">
      <c r="B754" s="11"/>
      <c r="F754" s="11"/>
      <c r="H754" s="11"/>
      <c r="L754" s="11"/>
      <c r="W754" s="9"/>
      <c r="X754" s="11"/>
      <c r="Y754" s="11"/>
      <c r="Z754" s="11"/>
      <c r="AA754" s="12"/>
    </row>
    <row r="755" spans="2:27" ht="15.75" customHeight="1" x14ac:dyDescent="0.25">
      <c r="B755" s="11"/>
      <c r="F755" s="11"/>
      <c r="H755" s="11"/>
      <c r="L755" s="11"/>
      <c r="W755" s="9"/>
      <c r="X755" s="11"/>
      <c r="Y755" s="11"/>
      <c r="Z755" s="11"/>
      <c r="AA755" s="12"/>
    </row>
    <row r="756" spans="2:27" ht="15.75" customHeight="1" x14ac:dyDescent="0.25">
      <c r="B756" s="11"/>
      <c r="F756" s="11"/>
      <c r="H756" s="11"/>
      <c r="L756" s="11"/>
      <c r="W756" s="9"/>
      <c r="X756" s="11"/>
      <c r="Y756" s="11"/>
      <c r="Z756" s="11"/>
      <c r="AA756" s="12"/>
    </row>
    <row r="757" spans="2:27" ht="15.75" customHeight="1" x14ac:dyDescent="0.25">
      <c r="B757" s="11"/>
      <c r="F757" s="11"/>
      <c r="H757" s="11"/>
      <c r="L757" s="11"/>
      <c r="W757" s="9"/>
      <c r="X757" s="11"/>
      <c r="Y757" s="11"/>
      <c r="Z757" s="11"/>
      <c r="AA757" s="12"/>
    </row>
    <row r="758" spans="2:27" ht="15.75" customHeight="1" x14ac:dyDescent="0.25">
      <c r="B758" s="11"/>
      <c r="F758" s="11"/>
      <c r="H758" s="11"/>
      <c r="L758" s="11"/>
      <c r="W758" s="9"/>
      <c r="X758" s="11"/>
      <c r="Y758" s="11"/>
      <c r="Z758" s="11"/>
      <c r="AA758" s="12"/>
    </row>
    <row r="759" spans="2:27" ht="15.75" customHeight="1" x14ac:dyDescent="0.25">
      <c r="B759" s="11"/>
      <c r="F759" s="11"/>
      <c r="H759" s="11"/>
      <c r="L759" s="11"/>
      <c r="W759" s="9"/>
      <c r="X759" s="11"/>
      <c r="Y759" s="11"/>
      <c r="Z759" s="11"/>
      <c r="AA759" s="12"/>
    </row>
    <row r="760" spans="2:27" ht="15.75" customHeight="1" x14ac:dyDescent="0.25">
      <c r="B760" s="11"/>
      <c r="F760" s="11"/>
      <c r="H760" s="11"/>
      <c r="L760" s="11"/>
      <c r="W760" s="9"/>
      <c r="X760" s="11"/>
      <c r="Y760" s="11"/>
      <c r="Z760" s="11"/>
      <c r="AA760" s="12"/>
    </row>
    <row r="761" spans="2:27" ht="15.75" customHeight="1" x14ac:dyDescent="0.25">
      <c r="B761" s="11"/>
      <c r="F761" s="11"/>
      <c r="H761" s="11"/>
      <c r="L761" s="11"/>
      <c r="W761" s="9"/>
      <c r="X761" s="11"/>
      <c r="Y761" s="11"/>
      <c r="Z761" s="11"/>
      <c r="AA761" s="12"/>
    </row>
    <row r="762" spans="2:27" ht="15.75" customHeight="1" x14ac:dyDescent="0.25">
      <c r="B762" s="11"/>
      <c r="F762" s="11"/>
      <c r="H762" s="11"/>
      <c r="L762" s="11"/>
      <c r="W762" s="9"/>
      <c r="X762" s="11"/>
      <c r="Y762" s="11"/>
      <c r="Z762" s="11"/>
      <c r="AA762" s="12"/>
    </row>
    <row r="763" spans="2:27" ht="15.75" customHeight="1" x14ac:dyDescent="0.25">
      <c r="B763" s="11"/>
      <c r="F763" s="11"/>
      <c r="H763" s="11"/>
      <c r="L763" s="11"/>
      <c r="W763" s="9"/>
      <c r="X763" s="11"/>
      <c r="Y763" s="11"/>
      <c r="Z763" s="11"/>
      <c r="AA763" s="12"/>
    </row>
    <row r="764" spans="2:27" ht="15.75" customHeight="1" x14ac:dyDescent="0.25">
      <c r="B764" s="11"/>
      <c r="F764" s="11"/>
      <c r="H764" s="11"/>
      <c r="L764" s="11"/>
      <c r="W764" s="9"/>
      <c r="X764" s="11"/>
      <c r="Y764" s="11"/>
      <c r="Z764" s="11"/>
      <c r="AA764" s="12"/>
    </row>
    <row r="765" spans="2:27" ht="15.75" customHeight="1" x14ac:dyDescent="0.25">
      <c r="B765" s="11"/>
      <c r="F765" s="11"/>
      <c r="H765" s="11"/>
      <c r="L765" s="11"/>
      <c r="W765" s="9"/>
      <c r="X765" s="11"/>
      <c r="Y765" s="11"/>
      <c r="Z765" s="11"/>
      <c r="AA765" s="12"/>
    </row>
    <row r="766" spans="2:27" ht="15.75" customHeight="1" x14ac:dyDescent="0.25">
      <c r="B766" s="11"/>
      <c r="F766" s="11"/>
      <c r="H766" s="11"/>
      <c r="L766" s="11"/>
      <c r="W766" s="9"/>
      <c r="X766" s="11"/>
      <c r="Y766" s="11"/>
      <c r="Z766" s="11"/>
      <c r="AA766" s="12"/>
    </row>
    <row r="767" spans="2:27" ht="15.75" customHeight="1" x14ac:dyDescent="0.25">
      <c r="B767" s="11"/>
      <c r="F767" s="11"/>
      <c r="H767" s="11"/>
      <c r="L767" s="11"/>
      <c r="W767" s="9"/>
      <c r="X767" s="11"/>
      <c r="Y767" s="11"/>
      <c r="Z767" s="11"/>
      <c r="AA767" s="12"/>
    </row>
    <row r="768" spans="2:27" ht="15.75" customHeight="1" x14ac:dyDescent="0.25">
      <c r="B768" s="11"/>
      <c r="F768" s="11"/>
      <c r="H768" s="11"/>
      <c r="L768" s="11"/>
      <c r="W768" s="9"/>
      <c r="X768" s="11"/>
      <c r="Y768" s="11"/>
      <c r="Z768" s="11"/>
      <c r="AA768" s="12"/>
    </row>
    <row r="769" spans="2:27" ht="15.75" customHeight="1" x14ac:dyDescent="0.25">
      <c r="B769" s="11"/>
      <c r="F769" s="11"/>
      <c r="H769" s="11"/>
      <c r="L769" s="11"/>
      <c r="W769" s="9"/>
      <c r="X769" s="11"/>
      <c r="Y769" s="11"/>
      <c r="Z769" s="11"/>
      <c r="AA769" s="12"/>
    </row>
    <row r="770" spans="2:27" ht="15.75" customHeight="1" x14ac:dyDescent="0.25">
      <c r="B770" s="11"/>
      <c r="F770" s="11"/>
      <c r="H770" s="11"/>
      <c r="L770" s="11"/>
      <c r="W770" s="9"/>
      <c r="X770" s="11"/>
      <c r="Y770" s="11"/>
      <c r="Z770" s="11"/>
      <c r="AA770" s="12"/>
    </row>
    <row r="771" spans="2:27" ht="15.75" customHeight="1" x14ac:dyDescent="0.25">
      <c r="B771" s="11"/>
      <c r="F771" s="11"/>
      <c r="H771" s="11"/>
      <c r="L771" s="11"/>
      <c r="W771" s="9"/>
      <c r="X771" s="11"/>
      <c r="Y771" s="11"/>
      <c r="Z771" s="11"/>
      <c r="AA771" s="12"/>
    </row>
    <row r="772" spans="2:27" ht="15.75" customHeight="1" x14ac:dyDescent="0.25">
      <c r="B772" s="11"/>
      <c r="F772" s="11"/>
      <c r="H772" s="11"/>
      <c r="L772" s="11"/>
      <c r="W772" s="9"/>
      <c r="X772" s="11"/>
      <c r="Y772" s="11"/>
      <c r="Z772" s="11"/>
      <c r="AA772" s="12"/>
    </row>
    <row r="773" spans="2:27" ht="15.75" customHeight="1" x14ac:dyDescent="0.25">
      <c r="B773" s="11"/>
      <c r="F773" s="11"/>
      <c r="H773" s="11"/>
      <c r="L773" s="11"/>
      <c r="W773" s="9"/>
      <c r="X773" s="11"/>
      <c r="Y773" s="11"/>
      <c r="Z773" s="11"/>
      <c r="AA773" s="12"/>
    </row>
    <row r="774" spans="2:27" ht="15.75" customHeight="1" x14ac:dyDescent="0.25">
      <c r="B774" s="11"/>
      <c r="F774" s="11"/>
      <c r="H774" s="11"/>
      <c r="L774" s="11"/>
      <c r="W774" s="9"/>
      <c r="X774" s="11"/>
      <c r="Y774" s="11"/>
      <c r="Z774" s="11"/>
      <c r="AA774" s="12"/>
    </row>
    <row r="775" spans="2:27" ht="15.75" customHeight="1" x14ac:dyDescent="0.25">
      <c r="B775" s="11"/>
      <c r="F775" s="11"/>
      <c r="H775" s="11"/>
      <c r="L775" s="11"/>
      <c r="W775" s="9"/>
      <c r="X775" s="11"/>
      <c r="Y775" s="11"/>
      <c r="Z775" s="11"/>
      <c r="AA775" s="12"/>
    </row>
    <row r="776" spans="2:27" ht="15.75" customHeight="1" x14ac:dyDescent="0.25">
      <c r="B776" s="11"/>
      <c r="F776" s="11"/>
      <c r="H776" s="11"/>
      <c r="L776" s="11"/>
      <c r="W776" s="9"/>
      <c r="X776" s="11"/>
      <c r="Y776" s="11"/>
      <c r="Z776" s="11"/>
      <c r="AA776" s="12"/>
    </row>
    <row r="777" spans="2:27" ht="15.75" customHeight="1" x14ac:dyDescent="0.25">
      <c r="B777" s="11"/>
      <c r="F777" s="11"/>
      <c r="H777" s="11"/>
      <c r="L777" s="11"/>
      <c r="W777" s="9"/>
      <c r="X777" s="11"/>
      <c r="Y777" s="11"/>
      <c r="Z777" s="11"/>
      <c r="AA777" s="12"/>
    </row>
    <row r="778" spans="2:27" ht="15.75" customHeight="1" x14ac:dyDescent="0.25">
      <c r="B778" s="11"/>
      <c r="F778" s="11"/>
      <c r="H778" s="11"/>
      <c r="L778" s="11"/>
      <c r="W778" s="9"/>
      <c r="X778" s="11"/>
      <c r="Y778" s="11"/>
      <c r="Z778" s="11"/>
      <c r="AA778" s="12"/>
    </row>
    <row r="779" spans="2:27" ht="15.75" customHeight="1" x14ac:dyDescent="0.25">
      <c r="B779" s="11"/>
      <c r="F779" s="11"/>
      <c r="H779" s="11"/>
      <c r="L779" s="11"/>
      <c r="W779" s="9"/>
      <c r="X779" s="11"/>
      <c r="Y779" s="11"/>
      <c r="Z779" s="11"/>
      <c r="AA779" s="12"/>
    </row>
    <row r="780" spans="2:27" ht="15.75" customHeight="1" x14ac:dyDescent="0.25">
      <c r="B780" s="11"/>
      <c r="F780" s="11"/>
      <c r="H780" s="11"/>
      <c r="L780" s="11"/>
      <c r="W780" s="9"/>
      <c r="X780" s="11"/>
      <c r="Y780" s="11"/>
      <c r="Z780" s="11"/>
      <c r="AA780" s="12"/>
    </row>
    <row r="781" spans="2:27" ht="15.75" customHeight="1" x14ac:dyDescent="0.25">
      <c r="B781" s="11"/>
      <c r="F781" s="11"/>
      <c r="H781" s="11"/>
      <c r="L781" s="11"/>
      <c r="W781" s="9"/>
      <c r="X781" s="11"/>
      <c r="Y781" s="11"/>
      <c r="Z781" s="11"/>
      <c r="AA781" s="12"/>
    </row>
    <row r="782" spans="2:27" ht="15.75" customHeight="1" x14ac:dyDescent="0.25">
      <c r="B782" s="11"/>
      <c r="F782" s="11"/>
      <c r="H782" s="11"/>
      <c r="L782" s="11"/>
      <c r="W782" s="9"/>
      <c r="X782" s="11"/>
      <c r="Y782" s="11"/>
      <c r="Z782" s="11"/>
      <c r="AA782" s="12"/>
    </row>
    <row r="783" spans="2:27" ht="15.75" customHeight="1" x14ac:dyDescent="0.25">
      <c r="B783" s="11"/>
      <c r="F783" s="11"/>
      <c r="H783" s="11"/>
      <c r="L783" s="11"/>
      <c r="W783" s="9"/>
      <c r="X783" s="11"/>
      <c r="Y783" s="11"/>
      <c r="Z783" s="11"/>
      <c r="AA783" s="12"/>
    </row>
    <row r="784" spans="2:27" ht="15.75" customHeight="1" x14ac:dyDescent="0.25">
      <c r="B784" s="11"/>
      <c r="F784" s="11"/>
      <c r="H784" s="11"/>
      <c r="L784" s="11"/>
      <c r="W784" s="9"/>
      <c r="X784" s="11"/>
      <c r="Y784" s="11"/>
      <c r="Z784" s="11"/>
      <c r="AA784" s="12"/>
    </row>
    <row r="785" spans="2:27" ht="15.75" customHeight="1" x14ac:dyDescent="0.25">
      <c r="B785" s="11"/>
      <c r="F785" s="11"/>
      <c r="H785" s="11"/>
      <c r="L785" s="11"/>
      <c r="W785" s="9"/>
      <c r="X785" s="11"/>
      <c r="Y785" s="11"/>
      <c r="Z785" s="11"/>
      <c r="AA785" s="12"/>
    </row>
    <row r="786" spans="2:27" ht="15.75" customHeight="1" x14ac:dyDescent="0.25">
      <c r="B786" s="11"/>
      <c r="F786" s="11"/>
      <c r="H786" s="11"/>
      <c r="L786" s="11"/>
      <c r="W786" s="9"/>
      <c r="X786" s="11"/>
      <c r="Y786" s="11"/>
      <c r="Z786" s="11"/>
      <c r="AA786" s="12"/>
    </row>
    <row r="787" spans="2:27" ht="15.75" customHeight="1" x14ac:dyDescent="0.25">
      <c r="B787" s="11"/>
      <c r="F787" s="11"/>
      <c r="H787" s="11"/>
      <c r="L787" s="11"/>
      <c r="W787" s="9"/>
      <c r="X787" s="11"/>
      <c r="Y787" s="11"/>
      <c r="Z787" s="11"/>
      <c r="AA787" s="12"/>
    </row>
    <row r="788" spans="2:27" ht="15.75" customHeight="1" x14ac:dyDescent="0.25">
      <c r="B788" s="11"/>
      <c r="F788" s="11"/>
      <c r="H788" s="11"/>
      <c r="L788" s="11"/>
      <c r="W788" s="9"/>
      <c r="X788" s="11"/>
      <c r="Y788" s="11"/>
      <c r="Z788" s="11"/>
      <c r="AA788" s="12"/>
    </row>
    <row r="789" spans="2:27" ht="15.75" customHeight="1" x14ac:dyDescent="0.25">
      <c r="B789" s="11"/>
      <c r="F789" s="11"/>
      <c r="H789" s="11"/>
      <c r="L789" s="11"/>
      <c r="W789" s="9"/>
      <c r="X789" s="11"/>
      <c r="Y789" s="11"/>
      <c r="Z789" s="11"/>
      <c r="AA789" s="12"/>
    </row>
    <row r="790" spans="2:27" ht="15.75" customHeight="1" x14ac:dyDescent="0.25">
      <c r="B790" s="11"/>
      <c r="F790" s="11"/>
      <c r="H790" s="11"/>
      <c r="L790" s="11"/>
      <c r="W790" s="9"/>
      <c r="X790" s="11"/>
      <c r="Y790" s="11"/>
      <c r="Z790" s="11"/>
      <c r="AA790" s="12"/>
    </row>
    <row r="791" spans="2:27" ht="15.75" customHeight="1" x14ac:dyDescent="0.25">
      <c r="B791" s="11"/>
      <c r="F791" s="11"/>
      <c r="H791" s="11"/>
      <c r="L791" s="11"/>
      <c r="W791" s="9"/>
      <c r="X791" s="11"/>
      <c r="Y791" s="11"/>
      <c r="Z791" s="11"/>
      <c r="AA791" s="12"/>
    </row>
    <row r="792" spans="2:27" ht="15.75" customHeight="1" x14ac:dyDescent="0.25">
      <c r="B792" s="11"/>
      <c r="F792" s="11"/>
      <c r="H792" s="11"/>
      <c r="L792" s="11"/>
      <c r="W792" s="9"/>
      <c r="X792" s="11"/>
      <c r="Y792" s="11"/>
      <c r="Z792" s="11"/>
      <c r="AA792" s="12"/>
    </row>
    <row r="793" spans="2:27" ht="15.75" customHeight="1" x14ac:dyDescent="0.25">
      <c r="B793" s="11"/>
      <c r="F793" s="11"/>
      <c r="H793" s="11"/>
      <c r="L793" s="11"/>
      <c r="W793" s="9"/>
      <c r="X793" s="11"/>
      <c r="Y793" s="11"/>
      <c r="Z793" s="11"/>
      <c r="AA793" s="12"/>
    </row>
    <row r="794" spans="2:27" ht="15.75" customHeight="1" x14ac:dyDescent="0.25">
      <c r="B794" s="11"/>
      <c r="F794" s="11"/>
      <c r="H794" s="11"/>
      <c r="L794" s="11"/>
      <c r="W794" s="9"/>
      <c r="X794" s="11"/>
      <c r="Y794" s="11"/>
      <c r="Z794" s="11"/>
      <c r="AA794" s="12"/>
    </row>
    <row r="795" spans="2:27" ht="15.75" customHeight="1" x14ac:dyDescent="0.25">
      <c r="B795" s="11"/>
      <c r="F795" s="11"/>
      <c r="H795" s="11"/>
      <c r="L795" s="11"/>
      <c r="W795" s="9"/>
      <c r="X795" s="11"/>
      <c r="Y795" s="11"/>
      <c r="Z795" s="11"/>
      <c r="AA795" s="12"/>
    </row>
    <row r="796" spans="2:27" ht="15.75" customHeight="1" x14ac:dyDescent="0.25">
      <c r="B796" s="11"/>
      <c r="F796" s="11"/>
      <c r="H796" s="11"/>
      <c r="L796" s="11"/>
      <c r="W796" s="9"/>
      <c r="X796" s="11"/>
      <c r="Y796" s="11"/>
      <c r="Z796" s="11"/>
      <c r="AA796" s="12"/>
    </row>
    <row r="797" spans="2:27" ht="15.75" customHeight="1" x14ac:dyDescent="0.25">
      <c r="B797" s="11"/>
      <c r="F797" s="11"/>
      <c r="H797" s="11"/>
      <c r="L797" s="11"/>
      <c r="W797" s="9"/>
      <c r="X797" s="11"/>
      <c r="Y797" s="11"/>
      <c r="Z797" s="11"/>
      <c r="AA797" s="12"/>
    </row>
    <row r="798" spans="2:27" ht="15.75" customHeight="1" x14ac:dyDescent="0.25">
      <c r="B798" s="11"/>
      <c r="F798" s="11"/>
      <c r="H798" s="11"/>
      <c r="L798" s="11"/>
      <c r="W798" s="9"/>
      <c r="X798" s="11"/>
      <c r="Y798" s="11"/>
      <c r="Z798" s="11"/>
      <c r="AA798" s="12"/>
    </row>
    <row r="799" spans="2:27" ht="15.75" customHeight="1" x14ac:dyDescent="0.25">
      <c r="B799" s="11"/>
      <c r="F799" s="11"/>
      <c r="H799" s="11"/>
      <c r="L799" s="11"/>
      <c r="W799" s="9"/>
      <c r="X799" s="11"/>
      <c r="Y799" s="11"/>
      <c r="Z799" s="11"/>
      <c r="AA799" s="12"/>
    </row>
    <row r="800" spans="2:27" ht="15.75" customHeight="1" x14ac:dyDescent="0.25">
      <c r="B800" s="11"/>
      <c r="F800" s="11"/>
      <c r="H800" s="11"/>
      <c r="L800" s="11"/>
      <c r="W800" s="9"/>
      <c r="X800" s="11"/>
      <c r="Y800" s="11"/>
      <c r="Z800" s="11"/>
      <c r="AA800" s="12"/>
    </row>
    <row r="801" spans="2:27" ht="15.75" customHeight="1" x14ac:dyDescent="0.25">
      <c r="B801" s="11"/>
      <c r="F801" s="11"/>
      <c r="H801" s="11"/>
      <c r="L801" s="11"/>
      <c r="W801" s="9"/>
      <c r="X801" s="11"/>
      <c r="Y801" s="11"/>
      <c r="Z801" s="11"/>
      <c r="AA801" s="12"/>
    </row>
    <row r="802" spans="2:27" ht="15.75" customHeight="1" x14ac:dyDescent="0.25">
      <c r="B802" s="11"/>
      <c r="F802" s="11"/>
      <c r="H802" s="11"/>
      <c r="L802" s="11"/>
      <c r="W802" s="9"/>
      <c r="X802" s="11"/>
      <c r="Y802" s="11"/>
      <c r="Z802" s="11"/>
      <c r="AA802" s="12"/>
    </row>
    <row r="803" spans="2:27" ht="15.75" customHeight="1" x14ac:dyDescent="0.25">
      <c r="B803" s="11"/>
      <c r="F803" s="11"/>
      <c r="H803" s="11"/>
      <c r="L803" s="11"/>
      <c r="W803" s="9"/>
      <c r="X803" s="11"/>
      <c r="Y803" s="11"/>
      <c r="Z803" s="11"/>
      <c r="AA803" s="12"/>
    </row>
    <row r="804" spans="2:27" ht="15.75" customHeight="1" x14ac:dyDescent="0.25">
      <c r="B804" s="11"/>
      <c r="F804" s="11"/>
      <c r="H804" s="11"/>
      <c r="L804" s="11"/>
      <c r="W804" s="9"/>
      <c r="X804" s="11"/>
      <c r="Y804" s="11"/>
      <c r="Z804" s="11"/>
      <c r="AA804" s="12"/>
    </row>
    <row r="805" spans="2:27" ht="15.75" customHeight="1" x14ac:dyDescent="0.25">
      <c r="B805" s="11"/>
      <c r="F805" s="11"/>
      <c r="H805" s="11"/>
      <c r="L805" s="11"/>
      <c r="W805" s="9"/>
      <c r="X805" s="11"/>
      <c r="Y805" s="11"/>
      <c r="Z805" s="11"/>
      <c r="AA805" s="12"/>
    </row>
    <row r="806" spans="2:27" ht="15.75" customHeight="1" x14ac:dyDescent="0.25">
      <c r="B806" s="11"/>
      <c r="F806" s="11"/>
      <c r="H806" s="11"/>
      <c r="L806" s="11"/>
      <c r="W806" s="9"/>
      <c r="X806" s="11"/>
      <c r="Y806" s="11"/>
      <c r="Z806" s="11"/>
      <c r="AA806" s="12"/>
    </row>
    <row r="807" spans="2:27" ht="15.75" customHeight="1" x14ac:dyDescent="0.25">
      <c r="B807" s="11"/>
      <c r="F807" s="11"/>
      <c r="H807" s="11"/>
      <c r="L807" s="11"/>
      <c r="W807" s="9"/>
      <c r="X807" s="11"/>
      <c r="Y807" s="11"/>
      <c r="Z807" s="11"/>
      <c r="AA807" s="12"/>
    </row>
    <row r="808" spans="2:27" ht="15.75" customHeight="1" x14ac:dyDescent="0.25">
      <c r="B808" s="11"/>
      <c r="F808" s="11"/>
      <c r="H808" s="11"/>
      <c r="L808" s="11"/>
      <c r="W808" s="9"/>
      <c r="X808" s="11"/>
      <c r="Y808" s="11"/>
      <c r="Z808" s="11"/>
      <c r="AA808" s="12"/>
    </row>
    <row r="809" spans="2:27" ht="15.75" customHeight="1" x14ac:dyDescent="0.25">
      <c r="B809" s="11"/>
      <c r="F809" s="11"/>
      <c r="H809" s="11"/>
      <c r="L809" s="11"/>
      <c r="W809" s="9"/>
      <c r="X809" s="11"/>
      <c r="Y809" s="11"/>
      <c r="Z809" s="11"/>
      <c r="AA809" s="12"/>
    </row>
    <row r="810" spans="2:27" ht="15.75" customHeight="1" x14ac:dyDescent="0.25">
      <c r="B810" s="11"/>
      <c r="F810" s="11"/>
      <c r="H810" s="11"/>
      <c r="L810" s="11"/>
      <c r="W810" s="9"/>
      <c r="X810" s="11"/>
      <c r="Y810" s="11"/>
      <c r="Z810" s="11"/>
      <c r="AA810" s="12"/>
    </row>
    <row r="811" spans="2:27" ht="15.75" customHeight="1" x14ac:dyDescent="0.25">
      <c r="B811" s="11"/>
      <c r="F811" s="11"/>
      <c r="H811" s="11"/>
      <c r="L811" s="11"/>
      <c r="W811" s="9"/>
      <c r="X811" s="11"/>
      <c r="Y811" s="11"/>
      <c r="Z811" s="11"/>
      <c r="AA811" s="12"/>
    </row>
    <row r="812" spans="2:27" ht="15.75" customHeight="1" x14ac:dyDescent="0.25">
      <c r="B812" s="11"/>
      <c r="F812" s="11"/>
      <c r="H812" s="11"/>
      <c r="L812" s="11"/>
      <c r="W812" s="9"/>
      <c r="X812" s="11"/>
      <c r="Y812" s="11"/>
      <c r="Z812" s="11"/>
      <c r="AA812" s="12"/>
    </row>
    <row r="813" spans="2:27" ht="15.75" customHeight="1" x14ac:dyDescent="0.25">
      <c r="B813" s="11"/>
      <c r="F813" s="11"/>
      <c r="H813" s="11"/>
      <c r="L813" s="11"/>
      <c r="W813" s="9"/>
      <c r="X813" s="11"/>
      <c r="Y813" s="11"/>
      <c r="Z813" s="11"/>
      <c r="AA813" s="12"/>
    </row>
    <row r="814" spans="2:27" ht="15.75" customHeight="1" x14ac:dyDescent="0.25">
      <c r="B814" s="11"/>
      <c r="F814" s="11"/>
      <c r="H814" s="11"/>
      <c r="L814" s="11"/>
      <c r="W814" s="9"/>
      <c r="X814" s="11"/>
      <c r="Y814" s="11"/>
      <c r="Z814" s="11"/>
      <c r="AA814" s="12"/>
    </row>
    <row r="815" spans="2:27" ht="15.75" customHeight="1" x14ac:dyDescent="0.25">
      <c r="B815" s="11"/>
      <c r="F815" s="11"/>
      <c r="H815" s="11"/>
      <c r="L815" s="11"/>
      <c r="W815" s="9"/>
      <c r="X815" s="11"/>
      <c r="Y815" s="11"/>
      <c r="Z815" s="11"/>
      <c r="AA815" s="12"/>
    </row>
    <row r="816" spans="2:27" ht="15.75" customHeight="1" x14ac:dyDescent="0.25">
      <c r="B816" s="11"/>
      <c r="F816" s="11"/>
      <c r="H816" s="11"/>
      <c r="L816" s="11"/>
      <c r="W816" s="9"/>
      <c r="X816" s="11"/>
      <c r="Y816" s="11"/>
      <c r="Z816" s="11"/>
      <c r="AA816" s="12"/>
    </row>
    <row r="817" spans="2:27" ht="15.75" customHeight="1" x14ac:dyDescent="0.25">
      <c r="B817" s="11"/>
      <c r="F817" s="11"/>
      <c r="H817" s="11"/>
      <c r="L817" s="11"/>
      <c r="W817" s="9"/>
      <c r="X817" s="11"/>
      <c r="Y817" s="11"/>
      <c r="Z817" s="11"/>
      <c r="AA817" s="12"/>
    </row>
    <row r="818" spans="2:27" ht="15.75" customHeight="1" x14ac:dyDescent="0.25">
      <c r="B818" s="11"/>
      <c r="F818" s="11"/>
      <c r="H818" s="11"/>
      <c r="L818" s="11"/>
      <c r="W818" s="9"/>
      <c r="X818" s="11"/>
      <c r="Y818" s="11"/>
      <c r="Z818" s="11"/>
      <c r="AA818" s="12"/>
    </row>
    <row r="819" spans="2:27" ht="15.75" customHeight="1" x14ac:dyDescent="0.25">
      <c r="B819" s="11"/>
      <c r="F819" s="11"/>
      <c r="H819" s="11"/>
      <c r="L819" s="11"/>
      <c r="W819" s="9"/>
      <c r="X819" s="11"/>
      <c r="Y819" s="11"/>
      <c r="Z819" s="11"/>
      <c r="AA819" s="12"/>
    </row>
    <row r="820" spans="2:27" ht="15.75" customHeight="1" x14ac:dyDescent="0.25">
      <c r="B820" s="11"/>
      <c r="F820" s="11"/>
      <c r="H820" s="11"/>
      <c r="L820" s="11"/>
      <c r="W820" s="9"/>
      <c r="X820" s="11"/>
      <c r="Y820" s="11"/>
      <c r="Z820" s="11"/>
      <c r="AA820" s="12"/>
    </row>
    <row r="821" spans="2:27" ht="15.75" customHeight="1" x14ac:dyDescent="0.25">
      <c r="B821" s="11"/>
      <c r="F821" s="11"/>
      <c r="H821" s="11"/>
      <c r="L821" s="11"/>
      <c r="W821" s="9"/>
      <c r="X821" s="11"/>
      <c r="Y821" s="11"/>
      <c r="Z821" s="11"/>
      <c r="AA821" s="12"/>
    </row>
    <row r="822" spans="2:27" ht="15.75" customHeight="1" x14ac:dyDescent="0.25">
      <c r="B822" s="11"/>
      <c r="F822" s="11"/>
      <c r="H822" s="11"/>
      <c r="L822" s="11"/>
      <c r="W822" s="9"/>
      <c r="X822" s="11"/>
      <c r="Y822" s="11"/>
      <c r="Z822" s="11"/>
      <c r="AA822" s="12"/>
    </row>
    <row r="823" spans="2:27" ht="15.75" customHeight="1" x14ac:dyDescent="0.25">
      <c r="B823" s="11"/>
      <c r="F823" s="11"/>
      <c r="H823" s="11"/>
      <c r="L823" s="11"/>
      <c r="W823" s="9"/>
      <c r="X823" s="11"/>
      <c r="Y823" s="11"/>
      <c r="Z823" s="11"/>
      <c r="AA823" s="12"/>
    </row>
    <row r="824" spans="2:27" ht="15.75" customHeight="1" x14ac:dyDescent="0.25">
      <c r="B824" s="11"/>
      <c r="F824" s="11"/>
      <c r="H824" s="11"/>
      <c r="L824" s="11"/>
      <c r="W824" s="9"/>
      <c r="X824" s="11"/>
      <c r="Y824" s="11"/>
      <c r="Z824" s="11"/>
      <c r="AA824" s="12"/>
    </row>
    <row r="825" spans="2:27" ht="15.75" customHeight="1" x14ac:dyDescent="0.25">
      <c r="B825" s="11"/>
      <c r="F825" s="11"/>
      <c r="H825" s="11"/>
      <c r="L825" s="11"/>
      <c r="W825" s="9"/>
      <c r="X825" s="11"/>
      <c r="Y825" s="11"/>
      <c r="Z825" s="11"/>
      <c r="AA825" s="12"/>
    </row>
    <row r="826" spans="2:27" ht="15.75" customHeight="1" x14ac:dyDescent="0.25">
      <c r="B826" s="11"/>
      <c r="F826" s="11"/>
      <c r="H826" s="11"/>
      <c r="L826" s="11"/>
      <c r="W826" s="9"/>
      <c r="X826" s="11"/>
      <c r="Y826" s="11"/>
      <c r="Z826" s="11"/>
      <c r="AA826" s="12"/>
    </row>
    <row r="827" spans="2:27" ht="15.75" customHeight="1" x14ac:dyDescent="0.25">
      <c r="B827" s="11"/>
      <c r="F827" s="11"/>
      <c r="H827" s="11"/>
      <c r="L827" s="11"/>
      <c r="W827" s="9"/>
      <c r="X827" s="11"/>
      <c r="Y827" s="11"/>
      <c r="Z827" s="11"/>
      <c r="AA827" s="12"/>
    </row>
    <row r="828" spans="2:27" ht="15.75" customHeight="1" x14ac:dyDescent="0.25">
      <c r="B828" s="11"/>
      <c r="F828" s="11"/>
      <c r="H828" s="11"/>
      <c r="L828" s="11"/>
      <c r="W828" s="9"/>
      <c r="X828" s="11"/>
      <c r="Y828" s="11"/>
      <c r="Z828" s="11"/>
      <c r="AA828" s="12"/>
    </row>
    <row r="829" spans="2:27" ht="15.75" customHeight="1" x14ac:dyDescent="0.25">
      <c r="B829" s="11"/>
      <c r="F829" s="11"/>
      <c r="H829" s="11"/>
      <c r="L829" s="11"/>
      <c r="W829" s="9"/>
      <c r="X829" s="11"/>
      <c r="Y829" s="11"/>
      <c r="Z829" s="11"/>
      <c r="AA829" s="12"/>
    </row>
    <row r="830" spans="2:27" ht="15.75" customHeight="1" x14ac:dyDescent="0.25">
      <c r="B830" s="11"/>
      <c r="F830" s="11"/>
      <c r="H830" s="11"/>
      <c r="L830" s="11"/>
      <c r="W830" s="9"/>
      <c r="X830" s="11"/>
      <c r="Y830" s="11"/>
      <c r="Z830" s="11"/>
      <c r="AA830" s="12"/>
    </row>
    <row r="831" spans="2:27" ht="15.75" customHeight="1" x14ac:dyDescent="0.25">
      <c r="B831" s="11"/>
      <c r="F831" s="11"/>
      <c r="H831" s="11"/>
      <c r="L831" s="11"/>
      <c r="W831" s="9"/>
      <c r="X831" s="11"/>
      <c r="Y831" s="11"/>
      <c r="Z831" s="11"/>
      <c r="AA831" s="12"/>
    </row>
    <row r="832" spans="2:27" ht="15.75" customHeight="1" x14ac:dyDescent="0.25">
      <c r="B832" s="11"/>
      <c r="F832" s="11"/>
      <c r="H832" s="11"/>
      <c r="L832" s="11"/>
      <c r="W832" s="9"/>
      <c r="X832" s="11"/>
      <c r="Y832" s="11"/>
      <c r="Z832" s="11"/>
      <c r="AA832" s="12"/>
    </row>
    <row r="833" spans="2:27" ht="15.75" customHeight="1" x14ac:dyDescent="0.25">
      <c r="B833" s="11"/>
      <c r="F833" s="11"/>
      <c r="H833" s="11"/>
      <c r="L833" s="11"/>
      <c r="W833" s="9"/>
      <c r="X833" s="11"/>
      <c r="Y833" s="11"/>
      <c r="Z833" s="11"/>
      <c r="AA833" s="12"/>
    </row>
    <row r="834" spans="2:27" ht="15.75" customHeight="1" x14ac:dyDescent="0.25">
      <c r="B834" s="11"/>
      <c r="F834" s="11"/>
      <c r="H834" s="11"/>
      <c r="L834" s="11"/>
      <c r="W834" s="9"/>
      <c r="X834" s="11"/>
      <c r="Y834" s="11"/>
      <c r="Z834" s="11"/>
      <c r="AA834" s="12"/>
    </row>
    <row r="835" spans="2:27" ht="15.75" customHeight="1" x14ac:dyDescent="0.25">
      <c r="B835" s="11"/>
      <c r="F835" s="11"/>
      <c r="H835" s="11"/>
      <c r="L835" s="11"/>
      <c r="W835" s="9"/>
      <c r="X835" s="11"/>
      <c r="Y835" s="11"/>
      <c r="Z835" s="11"/>
      <c r="AA835" s="12"/>
    </row>
    <row r="836" spans="2:27" ht="15.75" customHeight="1" x14ac:dyDescent="0.25">
      <c r="B836" s="11"/>
      <c r="F836" s="11"/>
      <c r="H836" s="11"/>
      <c r="L836" s="11"/>
      <c r="W836" s="9"/>
      <c r="X836" s="11"/>
      <c r="Y836" s="11"/>
      <c r="Z836" s="11"/>
      <c r="AA836" s="12"/>
    </row>
    <row r="837" spans="2:27" ht="15.75" customHeight="1" x14ac:dyDescent="0.25">
      <c r="B837" s="11"/>
      <c r="F837" s="11"/>
      <c r="H837" s="11"/>
      <c r="L837" s="11"/>
      <c r="W837" s="9"/>
      <c r="X837" s="11"/>
      <c r="Y837" s="11"/>
      <c r="Z837" s="11"/>
      <c r="AA837" s="12"/>
    </row>
    <row r="838" spans="2:27" ht="15.75" customHeight="1" x14ac:dyDescent="0.25">
      <c r="B838" s="11"/>
      <c r="F838" s="11"/>
      <c r="H838" s="11"/>
      <c r="L838" s="11"/>
      <c r="W838" s="9"/>
      <c r="X838" s="11"/>
      <c r="Y838" s="11"/>
      <c r="Z838" s="11"/>
      <c r="AA838" s="12"/>
    </row>
    <row r="839" spans="2:27" ht="15.75" customHeight="1" x14ac:dyDescent="0.25">
      <c r="B839" s="11"/>
      <c r="F839" s="11"/>
      <c r="H839" s="11"/>
      <c r="L839" s="11"/>
      <c r="W839" s="9"/>
      <c r="X839" s="11"/>
      <c r="Y839" s="11"/>
      <c r="Z839" s="11"/>
      <c r="AA839" s="12"/>
    </row>
    <row r="840" spans="2:27" ht="15.75" customHeight="1" x14ac:dyDescent="0.25">
      <c r="B840" s="11"/>
      <c r="F840" s="11"/>
      <c r="H840" s="11"/>
      <c r="L840" s="11"/>
      <c r="W840" s="9"/>
      <c r="X840" s="11"/>
      <c r="Y840" s="11"/>
      <c r="Z840" s="11"/>
      <c r="AA840" s="12"/>
    </row>
    <row r="841" spans="2:27" ht="15.75" customHeight="1" x14ac:dyDescent="0.25">
      <c r="B841" s="11"/>
      <c r="F841" s="11"/>
      <c r="H841" s="11"/>
      <c r="L841" s="11"/>
      <c r="W841" s="9"/>
      <c r="X841" s="11"/>
      <c r="Y841" s="11"/>
      <c r="Z841" s="11"/>
      <c r="AA841" s="12"/>
    </row>
    <row r="842" spans="2:27" ht="15.75" customHeight="1" x14ac:dyDescent="0.25">
      <c r="B842" s="11"/>
      <c r="F842" s="11"/>
      <c r="H842" s="11"/>
      <c r="L842" s="11"/>
      <c r="W842" s="9"/>
      <c r="X842" s="11"/>
      <c r="Y842" s="11"/>
      <c r="Z842" s="11"/>
      <c r="AA842" s="12"/>
    </row>
    <row r="843" spans="2:27" ht="15.75" customHeight="1" x14ac:dyDescent="0.25">
      <c r="B843" s="11"/>
      <c r="F843" s="11"/>
      <c r="H843" s="11"/>
      <c r="L843" s="11"/>
      <c r="W843" s="9"/>
      <c r="X843" s="11"/>
      <c r="Y843" s="11"/>
      <c r="Z843" s="11"/>
      <c r="AA843" s="12"/>
    </row>
    <row r="844" spans="2:27" ht="15.75" customHeight="1" x14ac:dyDescent="0.25">
      <c r="B844" s="11"/>
      <c r="F844" s="11"/>
      <c r="H844" s="11"/>
      <c r="L844" s="11"/>
      <c r="W844" s="9"/>
      <c r="X844" s="11"/>
      <c r="Y844" s="11"/>
      <c r="Z844" s="11"/>
      <c r="AA844" s="12"/>
    </row>
    <row r="845" spans="2:27" ht="15.75" customHeight="1" x14ac:dyDescent="0.25">
      <c r="B845" s="11"/>
      <c r="F845" s="11"/>
      <c r="H845" s="11"/>
      <c r="L845" s="11"/>
      <c r="W845" s="9"/>
      <c r="X845" s="11"/>
      <c r="Y845" s="11"/>
      <c r="Z845" s="11"/>
      <c r="AA845" s="12"/>
    </row>
    <row r="846" spans="2:27" ht="15.75" customHeight="1" x14ac:dyDescent="0.25">
      <c r="B846" s="11"/>
      <c r="F846" s="11"/>
      <c r="H846" s="11"/>
      <c r="L846" s="11"/>
      <c r="W846" s="9"/>
      <c r="X846" s="11"/>
      <c r="Y846" s="11"/>
      <c r="Z846" s="11"/>
      <c r="AA846" s="12"/>
    </row>
    <row r="847" spans="2:27" ht="15.75" customHeight="1" x14ac:dyDescent="0.25">
      <c r="B847" s="11"/>
      <c r="F847" s="11"/>
      <c r="H847" s="11"/>
      <c r="L847" s="11"/>
      <c r="W847" s="9"/>
      <c r="X847" s="11"/>
      <c r="Y847" s="11"/>
      <c r="Z847" s="11"/>
      <c r="AA847" s="12"/>
    </row>
    <row r="848" spans="2:27" ht="15.75" customHeight="1" x14ac:dyDescent="0.25">
      <c r="B848" s="11"/>
      <c r="F848" s="11"/>
      <c r="H848" s="11"/>
      <c r="L848" s="11"/>
      <c r="W848" s="9"/>
      <c r="X848" s="11"/>
      <c r="Y848" s="11"/>
      <c r="Z848" s="11"/>
      <c r="AA848" s="12"/>
    </row>
    <row r="849" spans="2:27" ht="15.75" customHeight="1" x14ac:dyDescent="0.25">
      <c r="B849" s="11"/>
      <c r="F849" s="11"/>
      <c r="H849" s="11"/>
      <c r="L849" s="11"/>
      <c r="W849" s="9"/>
      <c r="X849" s="11"/>
      <c r="Y849" s="11"/>
      <c r="Z849" s="11"/>
      <c r="AA849" s="12"/>
    </row>
    <row r="850" spans="2:27" ht="15.75" customHeight="1" x14ac:dyDescent="0.25">
      <c r="B850" s="11"/>
      <c r="F850" s="11"/>
      <c r="H850" s="11"/>
      <c r="L850" s="11"/>
      <c r="W850" s="9"/>
      <c r="X850" s="11"/>
      <c r="Y850" s="11"/>
      <c r="Z850" s="11"/>
      <c r="AA850" s="12"/>
    </row>
    <row r="851" spans="2:27" ht="15.75" customHeight="1" x14ac:dyDescent="0.25">
      <c r="B851" s="11"/>
      <c r="F851" s="11"/>
      <c r="H851" s="11"/>
      <c r="L851" s="11"/>
      <c r="W851" s="9"/>
      <c r="X851" s="11"/>
      <c r="Y851" s="11"/>
      <c r="Z851" s="11"/>
      <c r="AA851" s="12"/>
    </row>
    <row r="852" spans="2:27" ht="15.75" customHeight="1" x14ac:dyDescent="0.25">
      <c r="B852" s="11"/>
      <c r="F852" s="11"/>
      <c r="H852" s="11"/>
      <c r="L852" s="11"/>
      <c r="W852" s="9"/>
      <c r="X852" s="11"/>
      <c r="Y852" s="11"/>
      <c r="Z852" s="11"/>
      <c r="AA852" s="12"/>
    </row>
    <row r="853" spans="2:27" ht="15.75" customHeight="1" x14ac:dyDescent="0.25">
      <c r="B853" s="11"/>
      <c r="F853" s="11"/>
      <c r="H853" s="11"/>
      <c r="L853" s="11"/>
      <c r="W853" s="9"/>
      <c r="X853" s="11"/>
      <c r="Y853" s="11"/>
      <c r="Z853" s="11"/>
      <c r="AA853" s="12"/>
    </row>
    <row r="854" spans="2:27" ht="15.75" customHeight="1" x14ac:dyDescent="0.25">
      <c r="B854" s="11"/>
      <c r="F854" s="11"/>
      <c r="H854" s="11"/>
      <c r="L854" s="11"/>
      <c r="W854" s="9"/>
      <c r="X854" s="11"/>
      <c r="Y854" s="11"/>
      <c r="Z854" s="11"/>
      <c r="AA854" s="12"/>
    </row>
    <row r="855" spans="2:27" ht="15.75" customHeight="1" x14ac:dyDescent="0.25">
      <c r="B855" s="11"/>
      <c r="F855" s="11"/>
      <c r="H855" s="11"/>
      <c r="L855" s="11"/>
      <c r="W855" s="9"/>
      <c r="X855" s="11"/>
      <c r="Y855" s="11"/>
      <c r="Z855" s="11"/>
      <c r="AA855" s="12"/>
    </row>
    <row r="856" spans="2:27" ht="15.75" customHeight="1" x14ac:dyDescent="0.25">
      <c r="B856" s="11"/>
      <c r="F856" s="11"/>
      <c r="H856" s="11"/>
      <c r="L856" s="11"/>
      <c r="W856" s="9"/>
      <c r="X856" s="11"/>
      <c r="Y856" s="11"/>
      <c r="Z856" s="11"/>
      <c r="AA856" s="12"/>
    </row>
    <row r="857" spans="2:27" ht="15.75" customHeight="1" x14ac:dyDescent="0.25">
      <c r="B857" s="11"/>
      <c r="F857" s="11"/>
      <c r="H857" s="11"/>
      <c r="L857" s="11"/>
      <c r="W857" s="9"/>
      <c r="X857" s="11"/>
      <c r="Y857" s="11"/>
      <c r="Z857" s="11"/>
      <c r="AA857" s="12"/>
    </row>
    <row r="858" spans="2:27" ht="15.75" customHeight="1" x14ac:dyDescent="0.25">
      <c r="B858" s="11"/>
      <c r="F858" s="11"/>
      <c r="H858" s="11"/>
      <c r="L858" s="11"/>
      <c r="W858" s="9"/>
      <c r="X858" s="11"/>
      <c r="Y858" s="11"/>
      <c r="Z858" s="11"/>
      <c r="AA858" s="12"/>
    </row>
    <row r="859" spans="2:27" ht="15.75" customHeight="1" x14ac:dyDescent="0.25">
      <c r="B859" s="11"/>
      <c r="F859" s="11"/>
      <c r="H859" s="11"/>
      <c r="L859" s="11"/>
      <c r="W859" s="9"/>
      <c r="X859" s="11"/>
      <c r="Y859" s="11"/>
      <c r="Z859" s="11"/>
      <c r="AA859" s="12"/>
    </row>
    <row r="860" spans="2:27" ht="15.75" customHeight="1" x14ac:dyDescent="0.25">
      <c r="B860" s="11"/>
      <c r="F860" s="11"/>
      <c r="H860" s="11"/>
      <c r="L860" s="11"/>
      <c r="W860" s="9"/>
      <c r="X860" s="11"/>
      <c r="Y860" s="11"/>
      <c r="Z860" s="11"/>
      <c r="AA860" s="12"/>
    </row>
    <row r="861" spans="2:27" ht="15.75" customHeight="1" x14ac:dyDescent="0.25">
      <c r="B861" s="11"/>
      <c r="F861" s="11"/>
      <c r="H861" s="11"/>
      <c r="L861" s="11"/>
      <c r="W861" s="9"/>
      <c r="X861" s="11"/>
      <c r="Y861" s="11"/>
      <c r="Z861" s="11"/>
      <c r="AA861" s="12"/>
    </row>
    <row r="862" spans="2:27" ht="15.75" customHeight="1" x14ac:dyDescent="0.25">
      <c r="B862" s="11"/>
      <c r="F862" s="11"/>
      <c r="H862" s="11"/>
      <c r="L862" s="11"/>
      <c r="W862" s="9"/>
      <c r="X862" s="11"/>
      <c r="Y862" s="11"/>
      <c r="Z862" s="11"/>
      <c r="AA862" s="12"/>
    </row>
    <row r="863" spans="2:27" ht="15.75" customHeight="1" x14ac:dyDescent="0.25">
      <c r="B863" s="11"/>
      <c r="F863" s="11"/>
      <c r="H863" s="11"/>
      <c r="L863" s="11"/>
      <c r="W863" s="9"/>
      <c r="X863" s="11"/>
      <c r="Y863" s="11"/>
      <c r="Z863" s="11"/>
      <c r="AA863" s="12"/>
    </row>
    <row r="864" spans="2:27" ht="15.75" customHeight="1" x14ac:dyDescent="0.25">
      <c r="B864" s="11"/>
      <c r="F864" s="11"/>
      <c r="H864" s="11"/>
      <c r="L864" s="11"/>
      <c r="W864" s="9"/>
      <c r="X864" s="11"/>
      <c r="Y864" s="11"/>
      <c r="Z864" s="11"/>
      <c r="AA864" s="12"/>
    </row>
    <row r="865" spans="2:27" ht="15.75" customHeight="1" x14ac:dyDescent="0.25">
      <c r="B865" s="11"/>
      <c r="F865" s="11"/>
      <c r="H865" s="11"/>
      <c r="L865" s="11"/>
      <c r="W865" s="9"/>
      <c r="X865" s="11"/>
      <c r="Y865" s="11"/>
      <c r="Z865" s="11"/>
      <c r="AA865" s="12"/>
    </row>
    <row r="866" spans="2:27" ht="15.75" customHeight="1" x14ac:dyDescent="0.25">
      <c r="B866" s="11"/>
      <c r="F866" s="11"/>
      <c r="H866" s="11"/>
      <c r="L866" s="11"/>
      <c r="W866" s="9"/>
      <c r="X866" s="11"/>
      <c r="Y866" s="11"/>
      <c r="Z866" s="11"/>
      <c r="AA866" s="12"/>
    </row>
    <row r="867" spans="2:27" ht="15.75" customHeight="1" x14ac:dyDescent="0.25">
      <c r="B867" s="11"/>
      <c r="F867" s="11"/>
      <c r="H867" s="11"/>
      <c r="L867" s="11"/>
      <c r="W867" s="9"/>
      <c r="X867" s="11"/>
      <c r="Y867" s="11"/>
      <c r="Z867" s="11"/>
      <c r="AA867" s="12"/>
    </row>
    <row r="868" spans="2:27" ht="15.75" customHeight="1" x14ac:dyDescent="0.25">
      <c r="B868" s="11"/>
      <c r="F868" s="11"/>
      <c r="H868" s="11"/>
      <c r="L868" s="11"/>
      <c r="W868" s="9"/>
      <c r="X868" s="11"/>
      <c r="Y868" s="11"/>
      <c r="Z868" s="11"/>
      <c r="AA868" s="12"/>
    </row>
    <row r="869" spans="2:27" ht="15.75" customHeight="1" x14ac:dyDescent="0.25">
      <c r="B869" s="11"/>
      <c r="F869" s="11"/>
      <c r="H869" s="11"/>
      <c r="L869" s="11"/>
      <c r="W869" s="9"/>
      <c r="X869" s="11"/>
      <c r="Y869" s="11"/>
      <c r="Z869" s="11"/>
      <c r="AA869" s="12"/>
    </row>
    <row r="870" spans="2:27" ht="15.75" customHeight="1" x14ac:dyDescent="0.25">
      <c r="B870" s="11"/>
      <c r="F870" s="11"/>
      <c r="H870" s="11"/>
      <c r="L870" s="11"/>
      <c r="W870" s="9"/>
      <c r="X870" s="11"/>
      <c r="Y870" s="11"/>
      <c r="Z870" s="11"/>
      <c r="AA870" s="12"/>
    </row>
    <row r="871" spans="2:27" ht="15.75" customHeight="1" x14ac:dyDescent="0.25">
      <c r="B871" s="11"/>
      <c r="F871" s="11"/>
      <c r="H871" s="11"/>
      <c r="L871" s="11"/>
      <c r="W871" s="9"/>
      <c r="X871" s="11"/>
      <c r="Y871" s="11"/>
      <c r="Z871" s="11"/>
      <c r="AA871" s="12"/>
    </row>
    <row r="872" spans="2:27" ht="15.75" customHeight="1" x14ac:dyDescent="0.25">
      <c r="B872" s="11"/>
      <c r="F872" s="11"/>
      <c r="H872" s="11"/>
      <c r="L872" s="11"/>
      <c r="W872" s="9"/>
      <c r="X872" s="11"/>
      <c r="Y872" s="11"/>
      <c r="Z872" s="11"/>
      <c r="AA872" s="12"/>
    </row>
    <row r="873" spans="2:27" ht="15.75" customHeight="1" x14ac:dyDescent="0.25">
      <c r="B873" s="11"/>
      <c r="F873" s="11"/>
      <c r="H873" s="11"/>
      <c r="L873" s="11"/>
      <c r="W873" s="9"/>
      <c r="X873" s="11"/>
      <c r="Y873" s="11"/>
      <c r="Z873" s="11"/>
      <c r="AA873" s="12"/>
    </row>
    <row r="874" spans="2:27" ht="15.75" customHeight="1" x14ac:dyDescent="0.25">
      <c r="B874" s="11"/>
      <c r="F874" s="11"/>
      <c r="H874" s="11"/>
      <c r="L874" s="11"/>
      <c r="W874" s="9"/>
      <c r="X874" s="11"/>
      <c r="Y874" s="11"/>
      <c r="Z874" s="11"/>
      <c r="AA874" s="12"/>
    </row>
    <row r="875" spans="2:27" ht="15.75" customHeight="1" x14ac:dyDescent="0.25">
      <c r="B875" s="11"/>
      <c r="F875" s="11"/>
      <c r="H875" s="11"/>
      <c r="L875" s="11"/>
      <c r="W875" s="9"/>
      <c r="X875" s="11"/>
      <c r="Y875" s="11"/>
      <c r="Z875" s="11"/>
      <c r="AA875" s="12"/>
    </row>
    <row r="876" spans="2:27" ht="15.75" customHeight="1" x14ac:dyDescent="0.25">
      <c r="B876" s="11"/>
      <c r="F876" s="11"/>
      <c r="H876" s="11"/>
      <c r="L876" s="11"/>
      <c r="W876" s="9"/>
      <c r="X876" s="11"/>
      <c r="Y876" s="11"/>
      <c r="Z876" s="11"/>
      <c r="AA876" s="12"/>
    </row>
    <row r="877" spans="2:27" ht="15.75" customHeight="1" x14ac:dyDescent="0.25">
      <c r="B877" s="11"/>
      <c r="F877" s="11"/>
      <c r="H877" s="11"/>
      <c r="L877" s="11"/>
      <c r="W877" s="9"/>
      <c r="X877" s="11"/>
      <c r="Y877" s="11"/>
      <c r="Z877" s="11"/>
      <c r="AA877" s="12"/>
    </row>
    <row r="878" spans="2:27" ht="15.75" customHeight="1" x14ac:dyDescent="0.25">
      <c r="B878" s="11"/>
      <c r="F878" s="11"/>
      <c r="H878" s="11"/>
      <c r="L878" s="11"/>
      <c r="W878" s="9"/>
      <c r="X878" s="11"/>
      <c r="Y878" s="11"/>
      <c r="Z878" s="11"/>
      <c r="AA878" s="12"/>
    </row>
    <row r="879" spans="2:27" ht="15.75" customHeight="1" x14ac:dyDescent="0.25">
      <c r="B879" s="11"/>
      <c r="F879" s="11"/>
      <c r="H879" s="11"/>
      <c r="L879" s="11"/>
      <c r="W879" s="9"/>
      <c r="X879" s="11"/>
      <c r="Y879" s="11"/>
      <c r="Z879" s="11"/>
      <c r="AA879" s="12"/>
    </row>
    <row r="880" spans="2:27" ht="15.75" customHeight="1" x14ac:dyDescent="0.25">
      <c r="B880" s="11"/>
      <c r="F880" s="11"/>
      <c r="H880" s="11"/>
      <c r="L880" s="11"/>
      <c r="W880" s="9"/>
      <c r="X880" s="11"/>
      <c r="Y880" s="11"/>
      <c r="Z880" s="11"/>
      <c r="AA880" s="12"/>
    </row>
    <row r="881" spans="2:27" ht="15.75" customHeight="1" x14ac:dyDescent="0.25">
      <c r="B881" s="11"/>
      <c r="F881" s="11"/>
      <c r="H881" s="11"/>
      <c r="L881" s="11"/>
      <c r="W881" s="9"/>
      <c r="X881" s="11"/>
      <c r="Y881" s="11"/>
      <c r="Z881" s="11"/>
      <c r="AA881" s="12"/>
    </row>
    <row r="882" spans="2:27" ht="15.75" customHeight="1" x14ac:dyDescent="0.25">
      <c r="B882" s="11"/>
      <c r="F882" s="11"/>
      <c r="H882" s="11"/>
      <c r="L882" s="11"/>
      <c r="W882" s="9"/>
      <c r="X882" s="11"/>
      <c r="Y882" s="11"/>
      <c r="Z882" s="11"/>
      <c r="AA882" s="12"/>
    </row>
    <row r="883" spans="2:27" ht="15.75" customHeight="1" x14ac:dyDescent="0.25">
      <c r="B883" s="11"/>
      <c r="F883" s="11"/>
      <c r="H883" s="11"/>
      <c r="L883" s="11"/>
      <c r="W883" s="9"/>
      <c r="X883" s="11"/>
      <c r="Y883" s="11"/>
      <c r="Z883" s="11"/>
      <c r="AA883" s="12"/>
    </row>
    <row r="884" spans="2:27" ht="15.75" customHeight="1" x14ac:dyDescent="0.25">
      <c r="B884" s="11"/>
      <c r="F884" s="11"/>
      <c r="H884" s="11"/>
      <c r="L884" s="11"/>
      <c r="W884" s="9"/>
      <c r="X884" s="11"/>
      <c r="Y884" s="11"/>
      <c r="Z884" s="11"/>
      <c r="AA884" s="12"/>
    </row>
    <row r="885" spans="2:27" ht="15.75" customHeight="1" x14ac:dyDescent="0.25">
      <c r="B885" s="11"/>
      <c r="F885" s="11"/>
      <c r="H885" s="11"/>
      <c r="L885" s="11"/>
      <c r="W885" s="9"/>
      <c r="X885" s="11"/>
      <c r="Y885" s="11"/>
      <c r="Z885" s="11"/>
      <c r="AA885" s="12"/>
    </row>
    <row r="886" spans="2:27" ht="15.75" customHeight="1" x14ac:dyDescent="0.25">
      <c r="B886" s="11"/>
      <c r="F886" s="11"/>
      <c r="H886" s="11"/>
      <c r="L886" s="11"/>
      <c r="W886" s="9"/>
      <c r="X886" s="11"/>
      <c r="Y886" s="11"/>
      <c r="Z886" s="11"/>
      <c r="AA886" s="12"/>
    </row>
    <row r="887" spans="2:27" ht="15.75" customHeight="1" x14ac:dyDescent="0.25">
      <c r="B887" s="11"/>
      <c r="F887" s="11"/>
      <c r="H887" s="11"/>
      <c r="L887" s="11"/>
      <c r="W887" s="9"/>
      <c r="X887" s="11"/>
      <c r="Y887" s="11"/>
      <c r="Z887" s="11"/>
      <c r="AA887" s="12"/>
    </row>
    <row r="888" spans="2:27" ht="15.75" customHeight="1" x14ac:dyDescent="0.25">
      <c r="B888" s="11"/>
      <c r="F888" s="11"/>
      <c r="H888" s="11"/>
      <c r="L888" s="11"/>
      <c r="W888" s="9"/>
      <c r="X888" s="11"/>
      <c r="Y888" s="11"/>
      <c r="Z888" s="11"/>
      <c r="AA888" s="12"/>
    </row>
    <row r="889" spans="2:27" ht="15.75" customHeight="1" x14ac:dyDescent="0.25">
      <c r="B889" s="11"/>
      <c r="F889" s="11"/>
      <c r="H889" s="11"/>
      <c r="L889" s="11"/>
      <c r="W889" s="9"/>
      <c r="X889" s="11"/>
      <c r="Y889" s="11"/>
      <c r="Z889" s="11"/>
      <c r="AA889" s="12"/>
    </row>
    <row r="890" spans="2:27" ht="15.75" customHeight="1" x14ac:dyDescent="0.25">
      <c r="B890" s="11"/>
      <c r="F890" s="11"/>
      <c r="H890" s="11"/>
      <c r="L890" s="11"/>
      <c r="W890" s="9"/>
      <c r="X890" s="11"/>
      <c r="Y890" s="11"/>
      <c r="Z890" s="11"/>
      <c r="AA890" s="12"/>
    </row>
    <row r="891" spans="2:27" ht="15.75" customHeight="1" x14ac:dyDescent="0.25">
      <c r="B891" s="11"/>
      <c r="F891" s="11"/>
      <c r="H891" s="11"/>
      <c r="L891" s="11"/>
      <c r="W891" s="9"/>
      <c r="X891" s="11"/>
      <c r="Y891" s="11"/>
      <c r="Z891" s="11"/>
      <c r="AA891" s="12"/>
    </row>
    <row r="892" spans="2:27" ht="15.75" customHeight="1" x14ac:dyDescent="0.25">
      <c r="B892" s="11"/>
      <c r="F892" s="11"/>
      <c r="H892" s="11"/>
      <c r="L892" s="11"/>
      <c r="W892" s="9"/>
      <c r="X892" s="11"/>
      <c r="Y892" s="11"/>
      <c r="Z892" s="11"/>
      <c r="AA892" s="12"/>
    </row>
    <row r="893" spans="2:27" ht="15.75" customHeight="1" x14ac:dyDescent="0.25">
      <c r="B893" s="11"/>
      <c r="F893" s="11"/>
      <c r="H893" s="11"/>
      <c r="L893" s="11"/>
      <c r="W893" s="9"/>
      <c r="X893" s="11"/>
      <c r="Y893" s="11"/>
      <c r="Z893" s="11"/>
      <c r="AA893" s="12"/>
    </row>
    <row r="894" spans="2:27" ht="15.75" customHeight="1" x14ac:dyDescent="0.25">
      <c r="B894" s="11"/>
      <c r="F894" s="11"/>
      <c r="H894" s="11"/>
      <c r="L894" s="11"/>
      <c r="W894" s="9"/>
      <c r="X894" s="11"/>
      <c r="Y894" s="11"/>
      <c r="Z894" s="11"/>
      <c r="AA894" s="12"/>
    </row>
    <row r="895" spans="2:27" ht="15.75" customHeight="1" x14ac:dyDescent="0.25">
      <c r="B895" s="11"/>
      <c r="F895" s="11"/>
      <c r="H895" s="11"/>
      <c r="L895" s="11"/>
      <c r="W895" s="9"/>
      <c r="X895" s="11"/>
      <c r="Y895" s="11"/>
      <c r="Z895" s="11"/>
      <c r="AA895" s="12"/>
    </row>
    <row r="896" spans="2:27" ht="15.75" customHeight="1" x14ac:dyDescent="0.25">
      <c r="B896" s="11"/>
      <c r="F896" s="11"/>
      <c r="H896" s="11"/>
      <c r="L896" s="11"/>
      <c r="W896" s="9"/>
      <c r="X896" s="11"/>
      <c r="Y896" s="11"/>
      <c r="Z896" s="11"/>
      <c r="AA896" s="12"/>
    </row>
    <row r="897" spans="2:27" ht="15.75" customHeight="1" x14ac:dyDescent="0.25">
      <c r="B897" s="11"/>
      <c r="F897" s="11"/>
      <c r="H897" s="11"/>
      <c r="L897" s="11"/>
      <c r="W897" s="9"/>
      <c r="X897" s="11"/>
      <c r="Y897" s="11"/>
      <c r="Z897" s="11"/>
      <c r="AA897" s="12"/>
    </row>
    <row r="898" spans="2:27" ht="15.75" customHeight="1" x14ac:dyDescent="0.25">
      <c r="B898" s="11"/>
      <c r="F898" s="11"/>
      <c r="H898" s="11"/>
      <c r="L898" s="11"/>
      <c r="W898" s="9"/>
      <c r="X898" s="11"/>
      <c r="Y898" s="11"/>
      <c r="Z898" s="11"/>
      <c r="AA898" s="12"/>
    </row>
    <row r="899" spans="2:27" ht="15.75" customHeight="1" x14ac:dyDescent="0.25">
      <c r="B899" s="11"/>
      <c r="F899" s="11"/>
      <c r="H899" s="11"/>
      <c r="L899" s="11"/>
      <c r="W899" s="9"/>
      <c r="X899" s="11"/>
      <c r="Y899" s="11"/>
      <c r="Z899" s="11"/>
      <c r="AA899" s="12"/>
    </row>
    <row r="900" spans="2:27" ht="15.75" customHeight="1" x14ac:dyDescent="0.25">
      <c r="B900" s="11"/>
      <c r="F900" s="11"/>
      <c r="H900" s="11"/>
      <c r="L900" s="11"/>
      <c r="W900" s="9"/>
      <c r="X900" s="11"/>
      <c r="Y900" s="11"/>
      <c r="Z900" s="11"/>
      <c r="AA900" s="12"/>
    </row>
    <row r="901" spans="2:27" ht="15.75" customHeight="1" x14ac:dyDescent="0.25">
      <c r="B901" s="11"/>
      <c r="F901" s="11"/>
      <c r="H901" s="11"/>
      <c r="L901" s="11"/>
      <c r="W901" s="9"/>
      <c r="X901" s="11"/>
      <c r="Y901" s="11"/>
      <c r="Z901" s="11"/>
      <c r="AA901" s="12"/>
    </row>
    <row r="902" spans="2:27" ht="15.75" customHeight="1" x14ac:dyDescent="0.25">
      <c r="B902" s="11"/>
      <c r="F902" s="11"/>
      <c r="H902" s="11"/>
      <c r="L902" s="11"/>
      <c r="W902" s="9"/>
      <c r="X902" s="11"/>
      <c r="Y902" s="11"/>
      <c r="Z902" s="11"/>
      <c r="AA902" s="12"/>
    </row>
    <row r="903" spans="2:27" ht="15.75" customHeight="1" x14ac:dyDescent="0.25">
      <c r="B903" s="11"/>
      <c r="F903" s="11"/>
      <c r="H903" s="11"/>
      <c r="L903" s="11"/>
      <c r="W903" s="9"/>
      <c r="X903" s="11"/>
      <c r="Y903" s="11"/>
      <c r="Z903" s="11"/>
      <c r="AA903" s="12"/>
    </row>
    <row r="904" spans="2:27" ht="15.75" customHeight="1" x14ac:dyDescent="0.25">
      <c r="B904" s="11"/>
      <c r="F904" s="11"/>
      <c r="H904" s="11"/>
      <c r="L904" s="11"/>
      <c r="W904" s="9"/>
      <c r="X904" s="11"/>
      <c r="Y904" s="11"/>
      <c r="Z904" s="11"/>
      <c r="AA904" s="12"/>
    </row>
    <row r="905" spans="2:27" ht="15.75" customHeight="1" x14ac:dyDescent="0.25">
      <c r="B905" s="11"/>
      <c r="F905" s="11"/>
      <c r="H905" s="11"/>
      <c r="L905" s="11"/>
      <c r="W905" s="9"/>
      <c r="X905" s="11"/>
      <c r="Y905" s="11"/>
      <c r="Z905" s="11"/>
      <c r="AA905" s="12"/>
    </row>
    <row r="906" spans="2:27" ht="15.75" customHeight="1" x14ac:dyDescent="0.25">
      <c r="B906" s="11"/>
      <c r="F906" s="11"/>
      <c r="H906" s="11"/>
      <c r="L906" s="11"/>
      <c r="W906" s="9"/>
      <c r="X906" s="11"/>
      <c r="Y906" s="11"/>
      <c r="Z906" s="11"/>
      <c r="AA906" s="12"/>
    </row>
    <row r="907" spans="2:27" ht="15.75" customHeight="1" x14ac:dyDescent="0.25">
      <c r="B907" s="11"/>
      <c r="F907" s="11"/>
      <c r="H907" s="11"/>
      <c r="L907" s="11"/>
      <c r="W907" s="9"/>
      <c r="X907" s="11"/>
      <c r="Y907" s="11"/>
      <c r="Z907" s="11"/>
      <c r="AA907" s="12"/>
    </row>
    <row r="908" spans="2:27" ht="15.75" customHeight="1" x14ac:dyDescent="0.25">
      <c r="B908" s="11"/>
      <c r="F908" s="11"/>
      <c r="H908" s="11"/>
      <c r="L908" s="11"/>
      <c r="W908" s="9"/>
      <c r="X908" s="11"/>
      <c r="Y908" s="11"/>
      <c r="Z908" s="11"/>
      <c r="AA908" s="12"/>
    </row>
    <row r="909" spans="2:27" ht="15.75" customHeight="1" x14ac:dyDescent="0.25">
      <c r="B909" s="11"/>
      <c r="F909" s="11"/>
      <c r="H909" s="11"/>
      <c r="L909" s="11"/>
      <c r="W909" s="9"/>
      <c r="X909" s="11"/>
      <c r="Y909" s="11"/>
      <c r="Z909" s="11"/>
      <c r="AA909" s="12"/>
    </row>
    <row r="910" spans="2:27" ht="15.75" customHeight="1" x14ac:dyDescent="0.25">
      <c r="B910" s="11"/>
      <c r="F910" s="11"/>
      <c r="H910" s="11"/>
      <c r="L910" s="11"/>
      <c r="W910" s="9"/>
      <c r="X910" s="11"/>
      <c r="Y910" s="11"/>
      <c r="Z910" s="11"/>
      <c r="AA910" s="12"/>
    </row>
    <row r="911" spans="2:27" ht="15.75" customHeight="1" x14ac:dyDescent="0.25">
      <c r="B911" s="11"/>
      <c r="F911" s="11"/>
      <c r="H911" s="11"/>
      <c r="L911" s="11"/>
      <c r="W911" s="9"/>
      <c r="X911" s="11"/>
      <c r="Y911" s="11"/>
      <c r="Z911" s="11"/>
      <c r="AA911" s="12"/>
    </row>
    <row r="912" spans="2:27" ht="15.75" customHeight="1" x14ac:dyDescent="0.25">
      <c r="B912" s="11"/>
      <c r="F912" s="11"/>
      <c r="H912" s="11"/>
      <c r="L912" s="11"/>
      <c r="W912" s="9"/>
      <c r="X912" s="11"/>
      <c r="Y912" s="11"/>
      <c r="Z912" s="11"/>
      <c r="AA912" s="12"/>
    </row>
    <row r="913" spans="2:27" ht="15.75" customHeight="1" x14ac:dyDescent="0.25">
      <c r="B913" s="11"/>
      <c r="F913" s="11"/>
      <c r="H913" s="11"/>
      <c r="L913" s="11"/>
      <c r="W913" s="9"/>
      <c r="X913" s="11"/>
      <c r="Y913" s="11"/>
      <c r="Z913" s="11"/>
      <c r="AA913" s="12"/>
    </row>
    <row r="914" spans="2:27" ht="15.75" customHeight="1" x14ac:dyDescent="0.25">
      <c r="B914" s="11"/>
      <c r="F914" s="11"/>
      <c r="H914" s="11"/>
      <c r="L914" s="11"/>
      <c r="W914" s="9"/>
      <c r="X914" s="11"/>
      <c r="Y914" s="11"/>
      <c r="Z914" s="11"/>
      <c r="AA914" s="12"/>
    </row>
    <row r="915" spans="2:27" ht="15.75" customHeight="1" x14ac:dyDescent="0.25">
      <c r="B915" s="11"/>
      <c r="F915" s="11"/>
      <c r="H915" s="11"/>
      <c r="L915" s="11"/>
      <c r="W915" s="9"/>
      <c r="X915" s="11"/>
      <c r="Y915" s="11"/>
      <c r="Z915" s="11"/>
      <c r="AA915" s="12"/>
    </row>
    <row r="916" spans="2:27" ht="15.75" customHeight="1" x14ac:dyDescent="0.25">
      <c r="B916" s="11"/>
      <c r="F916" s="11"/>
      <c r="H916" s="11"/>
      <c r="L916" s="11"/>
      <c r="W916" s="9"/>
      <c r="X916" s="11"/>
      <c r="Y916" s="11"/>
      <c r="Z916" s="11"/>
      <c r="AA916" s="12"/>
    </row>
    <row r="917" spans="2:27" ht="15.75" customHeight="1" x14ac:dyDescent="0.25">
      <c r="B917" s="11"/>
      <c r="F917" s="11"/>
      <c r="H917" s="11"/>
      <c r="L917" s="11"/>
      <c r="W917" s="9"/>
      <c r="X917" s="11"/>
      <c r="Y917" s="11"/>
      <c r="Z917" s="11"/>
      <c r="AA917" s="12"/>
    </row>
    <row r="918" spans="2:27" ht="15.75" customHeight="1" x14ac:dyDescent="0.25">
      <c r="B918" s="11"/>
      <c r="F918" s="11"/>
      <c r="H918" s="11"/>
      <c r="L918" s="11"/>
      <c r="W918" s="9"/>
      <c r="X918" s="11"/>
      <c r="Y918" s="11"/>
      <c r="Z918" s="11"/>
      <c r="AA918" s="12"/>
    </row>
    <row r="919" spans="2:27" ht="15.75" customHeight="1" x14ac:dyDescent="0.25">
      <c r="B919" s="11"/>
      <c r="F919" s="11"/>
      <c r="H919" s="11"/>
      <c r="L919" s="11"/>
      <c r="W919" s="9"/>
      <c r="X919" s="11"/>
      <c r="Y919" s="11"/>
      <c r="Z919" s="11"/>
      <c r="AA919" s="12"/>
    </row>
    <row r="920" spans="2:27" ht="15.75" customHeight="1" x14ac:dyDescent="0.25">
      <c r="B920" s="11"/>
      <c r="F920" s="11"/>
      <c r="H920" s="11"/>
      <c r="L920" s="11"/>
      <c r="W920" s="9"/>
      <c r="X920" s="11"/>
      <c r="Y920" s="11"/>
      <c r="Z920" s="11"/>
      <c r="AA920" s="12"/>
    </row>
    <row r="921" spans="2:27" ht="15.75" customHeight="1" x14ac:dyDescent="0.25">
      <c r="B921" s="11"/>
      <c r="F921" s="11"/>
      <c r="H921" s="11"/>
      <c r="L921" s="11"/>
      <c r="W921" s="9"/>
      <c r="X921" s="11"/>
      <c r="Y921" s="11"/>
      <c r="Z921" s="11"/>
      <c r="AA921" s="12"/>
    </row>
    <row r="922" spans="2:27" ht="15.75" customHeight="1" x14ac:dyDescent="0.25">
      <c r="B922" s="11"/>
      <c r="F922" s="11"/>
      <c r="H922" s="11"/>
      <c r="L922" s="11"/>
      <c r="W922" s="9"/>
      <c r="X922" s="11"/>
      <c r="Y922" s="11"/>
      <c r="Z922" s="11"/>
      <c r="AA922" s="12"/>
    </row>
    <row r="923" spans="2:27" ht="15.75" customHeight="1" x14ac:dyDescent="0.25">
      <c r="B923" s="11"/>
      <c r="F923" s="11"/>
      <c r="H923" s="11"/>
      <c r="L923" s="11"/>
      <c r="W923" s="9"/>
      <c r="X923" s="11"/>
      <c r="Y923" s="11"/>
      <c r="Z923" s="11"/>
      <c r="AA923" s="12"/>
    </row>
    <row r="924" spans="2:27" ht="15.75" customHeight="1" x14ac:dyDescent="0.25">
      <c r="B924" s="11"/>
      <c r="F924" s="11"/>
      <c r="H924" s="11"/>
      <c r="L924" s="11"/>
      <c r="W924" s="9"/>
      <c r="X924" s="11"/>
      <c r="Y924" s="11"/>
      <c r="Z924" s="11"/>
      <c r="AA924" s="12"/>
    </row>
    <row r="925" spans="2:27" ht="15.75" customHeight="1" x14ac:dyDescent="0.25">
      <c r="B925" s="11"/>
      <c r="F925" s="11"/>
      <c r="H925" s="11"/>
      <c r="L925" s="11"/>
      <c r="W925" s="9"/>
      <c r="X925" s="11"/>
      <c r="Y925" s="11"/>
      <c r="Z925" s="11"/>
      <c r="AA925" s="12"/>
    </row>
    <row r="926" spans="2:27" ht="15.75" customHeight="1" x14ac:dyDescent="0.25">
      <c r="B926" s="11"/>
      <c r="F926" s="11"/>
      <c r="H926" s="11"/>
      <c r="L926" s="11"/>
      <c r="W926" s="9"/>
      <c r="X926" s="11"/>
      <c r="Y926" s="11"/>
      <c r="Z926" s="11"/>
      <c r="AA926" s="12"/>
    </row>
    <row r="927" spans="2:27" ht="15.75" customHeight="1" x14ac:dyDescent="0.25">
      <c r="B927" s="11"/>
      <c r="F927" s="11"/>
      <c r="H927" s="11"/>
      <c r="L927" s="11"/>
      <c r="W927" s="9"/>
      <c r="X927" s="11"/>
      <c r="Y927" s="11"/>
      <c r="Z927" s="11"/>
      <c r="AA927" s="12"/>
    </row>
    <row r="928" spans="2:27" ht="15.75" customHeight="1" x14ac:dyDescent="0.25">
      <c r="B928" s="11"/>
      <c r="F928" s="11"/>
      <c r="H928" s="11"/>
      <c r="L928" s="11"/>
      <c r="W928" s="9"/>
      <c r="X928" s="11"/>
      <c r="Y928" s="11"/>
      <c r="Z928" s="11"/>
      <c r="AA928" s="12"/>
    </row>
    <row r="929" spans="2:27" ht="15.75" customHeight="1" x14ac:dyDescent="0.25">
      <c r="B929" s="11"/>
      <c r="F929" s="11"/>
      <c r="H929" s="11"/>
      <c r="L929" s="11"/>
      <c r="W929" s="9"/>
      <c r="X929" s="11"/>
      <c r="Y929" s="11"/>
      <c r="Z929" s="11"/>
      <c r="AA929" s="12"/>
    </row>
    <row r="930" spans="2:27" ht="15.75" customHeight="1" x14ac:dyDescent="0.25">
      <c r="B930" s="11"/>
      <c r="F930" s="11"/>
      <c r="H930" s="11"/>
      <c r="L930" s="11"/>
      <c r="W930" s="9"/>
      <c r="X930" s="11"/>
      <c r="Y930" s="11"/>
      <c r="Z930" s="11"/>
      <c r="AA930" s="12"/>
    </row>
    <row r="931" spans="2:27" ht="15.75" customHeight="1" x14ac:dyDescent="0.25">
      <c r="B931" s="11"/>
      <c r="F931" s="11"/>
      <c r="H931" s="11"/>
      <c r="L931" s="11"/>
      <c r="W931" s="9"/>
      <c r="X931" s="11"/>
      <c r="Y931" s="11"/>
      <c r="Z931" s="11"/>
      <c r="AA931" s="12"/>
    </row>
    <row r="932" spans="2:27" ht="15.75" customHeight="1" x14ac:dyDescent="0.25">
      <c r="B932" s="11"/>
      <c r="F932" s="11"/>
      <c r="H932" s="11"/>
      <c r="L932" s="11"/>
      <c r="W932" s="9"/>
      <c r="X932" s="11"/>
      <c r="Y932" s="11"/>
      <c r="Z932" s="11"/>
      <c r="AA932" s="12"/>
    </row>
    <row r="933" spans="2:27" ht="15.75" customHeight="1" x14ac:dyDescent="0.25">
      <c r="B933" s="11"/>
      <c r="F933" s="11"/>
      <c r="H933" s="11"/>
      <c r="L933" s="11"/>
      <c r="W933" s="9"/>
      <c r="X933" s="11"/>
      <c r="Y933" s="11"/>
      <c r="Z933" s="11"/>
      <c r="AA933" s="12"/>
    </row>
    <row r="934" spans="2:27" ht="15.75" customHeight="1" x14ac:dyDescent="0.25">
      <c r="B934" s="11"/>
      <c r="F934" s="11"/>
      <c r="H934" s="11"/>
      <c r="L934" s="11"/>
      <c r="W934" s="9"/>
      <c r="X934" s="11"/>
      <c r="Y934" s="11"/>
      <c r="Z934" s="11"/>
      <c r="AA934" s="12"/>
    </row>
    <row r="935" spans="2:27" ht="15.75" customHeight="1" x14ac:dyDescent="0.25">
      <c r="B935" s="11"/>
      <c r="F935" s="11"/>
      <c r="H935" s="11"/>
      <c r="L935" s="11"/>
      <c r="W935" s="9"/>
      <c r="X935" s="11"/>
      <c r="Y935" s="11"/>
      <c r="Z935" s="11"/>
      <c r="AA935" s="12"/>
    </row>
    <row r="936" spans="2:27" ht="15.75" customHeight="1" x14ac:dyDescent="0.25">
      <c r="B936" s="11"/>
      <c r="F936" s="11"/>
      <c r="H936" s="11"/>
      <c r="L936" s="11"/>
      <c r="W936" s="9"/>
      <c r="X936" s="11"/>
      <c r="Y936" s="11"/>
      <c r="Z936" s="11"/>
      <c r="AA936" s="12"/>
    </row>
    <row r="937" spans="2:27" ht="15.75" customHeight="1" x14ac:dyDescent="0.25">
      <c r="B937" s="11"/>
      <c r="F937" s="11"/>
      <c r="H937" s="11"/>
      <c r="L937" s="11"/>
      <c r="W937" s="9"/>
      <c r="X937" s="11"/>
      <c r="Y937" s="11"/>
      <c r="Z937" s="11"/>
      <c r="AA937" s="12"/>
    </row>
    <row r="938" spans="2:27" ht="15.75" customHeight="1" x14ac:dyDescent="0.25">
      <c r="B938" s="11"/>
      <c r="F938" s="11"/>
      <c r="H938" s="11"/>
      <c r="L938" s="11"/>
      <c r="W938" s="9"/>
      <c r="X938" s="11"/>
      <c r="Y938" s="11"/>
      <c r="Z938" s="11"/>
      <c r="AA938" s="12"/>
    </row>
    <row r="939" spans="2:27" ht="15.75" customHeight="1" x14ac:dyDescent="0.25">
      <c r="B939" s="11"/>
      <c r="F939" s="11"/>
      <c r="H939" s="11"/>
      <c r="L939" s="11"/>
      <c r="W939" s="9"/>
      <c r="X939" s="11"/>
      <c r="Y939" s="11"/>
      <c r="Z939" s="11"/>
      <c r="AA939" s="12"/>
    </row>
    <row r="940" spans="2:27" ht="15.75" customHeight="1" x14ac:dyDescent="0.25">
      <c r="B940" s="11"/>
      <c r="F940" s="11"/>
      <c r="H940" s="11"/>
      <c r="L940" s="11"/>
      <c r="W940" s="9"/>
      <c r="X940" s="11"/>
      <c r="Y940" s="11"/>
      <c r="Z940" s="11"/>
      <c r="AA940" s="12"/>
    </row>
    <row r="941" spans="2:27" ht="15.75" customHeight="1" x14ac:dyDescent="0.25">
      <c r="B941" s="11"/>
      <c r="F941" s="11"/>
      <c r="H941" s="11"/>
      <c r="L941" s="11"/>
      <c r="W941" s="9"/>
      <c r="X941" s="11"/>
      <c r="Y941" s="11"/>
      <c r="Z941" s="11"/>
      <c r="AA941" s="12"/>
    </row>
    <row r="942" spans="2:27" ht="15.75" customHeight="1" x14ac:dyDescent="0.25">
      <c r="B942" s="11"/>
      <c r="F942" s="11"/>
      <c r="H942" s="11"/>
      <c r="L942" s="11"/>
      <c r="W942" s="9"/>
      <c r="X942" s="11"/>
      <c r="Y942" s="11"/>
      <c r="Z942" s="11"/>
      <c r="AA942" s="12"/>
    </row>
    <row r="943" spans="2:27" ht="15.75" customHeight="1" x14ac:dyDescent="0.25">
      <c r="B943" s="11"/>
      <c r="F943" s="11"/>
      <c r="H943" s="11"/>
      <c r="L943" s="11"/>
      <c r="W943" s="9"/>
      <c r="X943" s="11"/>
      <c r="Y943" s="11"/>
      <c r="Z943" s="11"/>
      <c r="AA943" s="12"/>
    </row>
    <row r="944" spans="2:27" ht="15.75" customHeight="1" x14ac:dyDescent="0.25">
      <c r="B944" s="11"/>
      <c r="F944" s="11"/>
      <c r="H944" s="11"/>
      <c r="L944" s="11"/>
      <c r="W944" s="9"/>
      <c r="X944" s="11"/>
      <c r="Y944" s="11"/>
      <c r="Z944" s="11"/>
      <c r="AA944" s="12"/>
    </row>
    <row r="945" spans="2:27" ht="15.75" customHeight="1" x14ac:dyDescent="0.25">
      <c r="B945" s="11"/>
      <c r="F945" s="11"/>
      <c r="H945" s="11"/>
      <c r="L945" s="11"/>
      <c r="W945" s="9"/>
      <c r="X945" s="11"/>
      <c r="Y945" s="11"/>
      <c r="Z945" s="11"/>
      <c r="AA945" s="12"/>
    </row>
    <row r="946" spans="2:27" ht="15.75" customHeight="1" x14ac:dyDescent="0.25">
      <c r="B946" s="11"/>
      <c r="F946" s="11"/>
      <c r="H946" s="11"/>
      <c r="L946" s="11"/>
      <c r="W946" s="9"/>
      <c r="X946" s="11"/>
      <c r="Y946" s="11"/>
      <c r="Z946" s="11"/>
      <c r="AA946" s="12"/>
    </row>
    <row r="947" spans="2:27" ht="15.75" customHeight="1" x14ac:dyDescent="0.25">
      <c r="B947" s="11"/>
      <c r="F947" s="11"/>
      <c r="H947" s="11"/>
      <c r="L947" s="11"/>
      <c r="W947" s="9"/>
      <c r="X947" s="11"/>
      <c r="Y947" s="11"/>
      <c r="Z947" s="11"/>
      <c r="AA947" s="12"/>
    </row>
    <row r="948" spans="2:27" ht="15.75" customHeight="1" x14ac:dyDescent="0.25">
      <c r="B948" s="11"/>
      <c r="F948" s="11"/>
      <c r="H948" s="11"/>
      <c r="L948" s="11"/>
      <c r="W948" s="9"/>
      <c r="X948" s="11"/>
      <c r="Y948" s="11"/>
      <c r="Z948" s="11"/>
      <c r="AA948" s="12"/>
    </row>
    <row r="949" spans="2:27" ht="15.75" customHeight="1" x14ac:dyDescent="0.25">
      <c r="B949" s="11"/>
      <c r="F949" s="11"/>
      <c r="H949" s="11"/>
      <c r="L949" s="11"/>
      <c r="W949" s="9"/>
      <c r="X949" s="11"/>
      <c r="Y949" s="11"/>
      <c r="Z949" s="11"/>
      <c r="AA949" s="12"/>
    </row>
    <row r="950" spans="2:27" ht="15.75" customHeight="1" x14ac:dyDescent="0.25">
      <c r="B950" s="11"/>
      <c r="F950" s="11"/>
      <c r="H950" s="11"/>
      <c r="L950" s="11"/>
      <c r="W950" s="9"/>
      <c r="X950" s="11"/>
      <c r="Y950" s="11"/>
      <c r="Z950" s="11"/>
      <c r="AA950" s="12"/>
    </row>
    <row r="951" spans="2:27" ht="15.75" customHeight="1" x14ac:dyDescent="0.25">
      <c r="B951" s="11"/>
      <c r="F951" s="11"/>
      <c r="H951" s="11"/>
      <c r="L951" s="11"/>
      <c r="W951" s="9"/>
      <c r="X951" s="11"/>
      <c r="Y951" s="11"/>
      <c r="Z951" s="11"/>
      <c r="AA951" s="12"/>
    </row>
    <row r="952" spans="2:27" ht="15.75" customHeight="1" x14ac:dyDescent="0.25">
      <c r="B952" s="11"/>
      <c r="F952" s="11"/>
      <c r="H952" s="11"/>
      <c r="L952" s="11"/>
      <c r="W952" s="9"/>
      <c r="X952" s="11"/>
      <c r="Y952" s="11"/>
      <c r="Z952" s="11"/>
      <c r="AA952" s="12"/>
    </row>
    <row r="953" spans="2:27" ht="15.75" customHeight="1" x14ac:dyDescent="0.25">
      <c r="B953" s="11"/>
      <c r="F953" s="11"/>
      <c r="H953" s="11"/>
      <c r="L953" s="11"/>
      <c r="W953" s="9"/>
      <c r="X953" s="11"/>
      <c r="Y953" s="11"/>
      <c r="Z953" s="11"/>
      <c r="AA953" s="12"/>
    </row>
    <row r="954" spans="2:27" ht="15.75" customHeight="1" x14ac:dyDescent="0.25">
      <c r="B954" s="11"/>
      <c r="F954" s="11"/>
      <c r="H954" s="11"/>
      <c r="L954" s="11"/>
      <c r="W954" s="9"/>
      <c r="X954" s="11"/>
      <c r="Y954" s="11"/>
      <c r="Z954" s="11"/>
      <c r="AA954" s="12"/>
    </row>
    <row r="955" spans="2:27" ht="15.75" customHeight="1" x14ac:dyDescent="0.25">
      <c r="B955" s="11"/>
      <c r="F955" s="11"/>
      <c r="H955" s="11"/>
      <c r="L955" s="11"/>
      <c r="W955" s="9"/>
      <c r="X955" s="11"/>
      <c r="Y955" s="11"/>
      <c r="Z955" s="11"/>
      <c r="AA955" s="12"/>
    </row>
    <row r="956" spans="2:27" ht="15.75" customHeight="1" x14ac:dyDescent="0.25">
      <c r="B956" s="11"/>
      <c r="F956" s="11"/>
      <c r="H956" s="11"/>
      <c r="L956" s="11"/>
      <c r="W956" s="9"/>
      <c r="X956" s="11"/>
      <c r="Y956" s="11"/>
      <c r="Z956" s="11"/>
      <c r="AA956" s="12"/>
    </row>
    <row r="957" spans="2:27" ht="15.75" customHeight="1" x14ac:dyDescent="0.25">
      <c r="B957" s="11"/>
      <c r="F957" s="11"/>
      <c r="H957" s="11"/>
      <c r="L957" s="11"/>
      <c r="W957" s="9"/>
      <c r="X957" s="11"/>
      <c r="Y957" s="11"/>
      <c r="Z957" s="11"/>
      <c r="AA957" s="12"/>
    </row>
    <row r="958" spans="2:27" ht="15.75" customHeight="1" x14ac:dyDescent="0.25">
      <c r="B958" s="11"/>
      <c r="F958" s="11"/>
      <c r="H958" s="11"/>
      <c r="L958" s="11"/>
      <c r="W958" s="9"/>
      <c r="X958" s="11"/>
      <c r="Y958" s="11"/>
      <c r="Z958" s="11"/>
      <c r="AA958" s="12"/>
    </row>
    <row r="959" spans="2:27" ht="15.75" customHeight="1" x14ac:dyDescent="0.25">
      <c r="B959" s="11"/>
      <c r="F959" s="11"/>
      <c r="H959" s="11"/>
      <c r="L959" s="11"/>
      <c r="W959" s="9"/>
      <c r="X959" s="11"/>
      <c r="Y959" s="11"/>
      <c r="Z959" s="11"/>
      <c r="AA959" s="12"/>
    </row>
    <row r="960" spans="2:27" ht="15.75" customHeight="1" x14ac:dyDescent="0.25">
      <c r="B960" s="11"/>
      <c r="F960" s="11"/>
      <c r="H960" s="11"/>
      <c r="L960" s="11"/>
      <c r="W960" s="9"/>
      <c r="X960" s="11"/>
      <c r="Y960" s="11"/>
      <c r="Z960" s="11"/>
      <c r="AA960" s="12"/>
    </row>
    <row r="961" spans="2:27" ht="15.75" customHeight="1" x14ac:dyDescent="0.25">
      <c r="B961" s="11"/>
      <c r="F961" s="11"/>
      <c r="H961" s="11"/>
      <c r="L961" s="11"/>
      <c r="W961" s="9"/>
      <c r="X961" s="11"/>
      <c r="Y961" s="11"/>
      <c r="Z961" s="11"/>
      <c r="AA961" s="12"/>
    </row>
    <row r="962" spans="2:27" ht="15.75" customHeight="1" x14ac:dyDescent="0.25">
      <c r="B962" s="11"/>
      <c r="F962" s="11"/>
      <c r="H962" s="11"/>
      <c r="L962" s="11"/>
      <c r="W962" s="9"/>
      <c r="X962" s="11"/>
      <c r="Y962" s="11"/>
      <c r="Z962" s="11"/>
      <c r="AA962" s="12"/>
    </row>
    <row r="963" spans="2:27" ht="15.75" customHeight="1" x14ac:dyDescent="0.25">
      <c r="B963" s="11"/>
      <c r="F963" s="11"/>
      <c r="H963" s="11"/>
      <c r="L963" s="11"/>
      <c r="W963" s="9"/>
      <c r="X963" s="11"/>
      <c r="Y963" s="11"/>
      <c r="Z963" s="11"/>
      <c r="AA963" s="12"/>
    </row>
    <row r="964" spans="2:27" ht="15.75" customHeight="1" x14ac:dyDescent="0.25">
      <c r="B964" s="11"/>
      <c r="F964" s="11"/>
      <c r="H964" s="11"/>
      <c r="L964" s="11"/>
      <c r="W964" s="9"/>
      <c r="X964" s="11"/>
      <c r="Y964" s="11"/>
      <c r="Z964" s="11"/>
      <c r="AA964" s="12"/>
    </row>
    <row r="965" spans="2:27" ht="15.75" customHeight="1" x14ac:dyDescent="0.25">
      <c r="B965" s="11"/>
      <c r="F965" s="11"/>
      <c r="H965" s="11"/>
      <c r="L965" s="11"/>
      <c r="W965" s="9"/>
      <c r="X965" s="11"/>
      <c r="Y965" s="11"/>
      <c r="Z965" s="11"/>
      <c r="AA965" s="12"/>
    </row>
    <row r="966" spans="2:27" ht="15.75" customHeight="1" x14ac:dyDescent="0.25">
      <c r="B966" s="11"/>
      <c r="F966" s="11"/>
      <c r="H966" s="11"/>
      <c r="L966" s="11"/>
      <c r="W966" s="9"/>
      <c r="X966" s="11"/>
      <c r="Y966" s="11"/>
      <c r="Z966" s="11"/>
      <c r="AA966" s="12"/>
    </row>
    <row r="967" spans="2:27" ht="15.75" customHeight="1" x14ac:dyDescent="0.25">
      <c r="B967" s="11"/>
      <c r="F967" s="11"/>
      <c r="H967" s="11"/>
      <c r="L967" s="11"/>
      <c r="W967" s="9"/>
      <c r="X967" s="11"/>
      <c r="Y967" s="11"/>
      <c r="Z967" s="11"/>
      <c r="AA967" s="12"/>
    </row>
    <row r="968" spans="2:27" ht="15.75" customHeight="1" x14ac:dyDescent="0.25">
      <c r="B968" s="11"/>
      <c r="F968" s="11"/>
      <c r="H968" s="11"/>
      <c r="L968" s="11"/>
      <c r="W968" s="9"/>
      <c r="X968" s="11"/>
      <c r="Y968" s="11"/>
      <c r="Z968" s="11"/>
      <c r="AA968" s="12"/>
    </row>
    <row r="969" spans="2:27" ht="15.75" customHeight="1" x14ac:dyDescent="0.25">
      <c r="B969" s="11"/>
      <c r="F969" s="11"/>
      <c r="H969" s="11"/>
      <c r="L969" s="11"/>
      <c r="W969" s="9"/>
      <c r="X969" s="11"/>
      <c r="Y969" s="11"/>
      <c r="Z969" s="11"/>
      <c r="AA969" s="12"/>
    </row>
    <row r="970" spans="2:27" ht="15.75" customHeight="1" x14ac:dyDescent="0.25">
      <c r="B970" s="11"/>
      <c r="F970" s="11"/>
      <c r="H970" s="11"/>
      <c r="L970" s="11"/>
      <c r="W970" s="9"/>
      <c r="X970" s="11"/>
      <c r="Y970" s="11"/>
      <c r="Z970" s="11"/>
      <c r="AA970" s="12"/>
    </row>
    <row r="971" spans="2:27" ht="15.75" customHeight="1" x14ac:dyDescent="0.25">
      <c r="B971" s="11"/>
      <c r="F971" s="11"/>
      <c r="H971" s="11"/>
      <c r="L971" s="11"/>
      <c r="W971" s="9"/>
      <c r="X971" s="11"/>
      <c r="Y971" s="11"/>
      <c r="Z971" s="11"/>
      <c r="AA971" s="12"/>
    </row>
    <row r="972" spans="2:27" ht="15.75" customHeight="1" x14ac:dyDescent="0.25">
      <c r="B972" s="11"/>
      <c r="F972" s="11"/>
      <c r="H972" s="11"/>
      <c r="L972" s="11"/>
      <c r="W972" s="9"/>
      <c r="X972" s="11"/>
      <c r="Y972" s="11"/>
      <c r="Z972" s="11"/>
      <c r="AA972" s="12"/>
    </row>
    <row r="973" spans="2:27" ht="15.75" customHeight="1" x14ac:dyDescent="0.25">
      <c r="B973" s="11"/>
      <c r="F973" s="11"/>
      <c r="H973" s="11"/>
      <c r="L973" s="11"/>
      <c r="W973" s="9"/>
      <c r="X973" s="11"/>
      <c r="Y973" s="11"/>
      <c r="Z973" s="11"/>
      <c r="AA973" s="12"/>
    </row>
    <row r="974" spans="2:27" ht="15.75" customHeight="1" x14ac:dyDescent="0.25">
      <c r="B974" s="11"/>
      <c r="F974" s="11"/>
      <c r="H974" s="11"/>
      <c r="L974" s="11"/>
      <c r="W974" s="9"/>
      <c r="X974" s="11"/>
      <c r="Y974" s="11"/>
      <c r="Z974" s="11"/>
      <c r="AA974" s="12"/>
    </row>
    <row r="975" spans="2:27" ht="15.75" customHeight="1" x14ac:dyDescent="0.25">
      <c r="B975" s="11"/>
      <c r="F975" s="11"/>
      <c r="H975" s="11"/>
      <c r="L975" s="11"/>
      <c r="W975" s="9"/>
      <c r="X975" s="11"/>
      <c r="Y975" s="11"/>
      <c r="Z975" s="11"/>
      <c r="AA975" s="12"/>
    </row>
    <row r="976" spans="2:27" ht="15.75" customHeight="1" x14ac:dyDescent="0.25">
      <c r="B976" s="11"/>
      <c r="F976" s="11"/>
      <c r="H976" s="11"/>
      <c r="L976" s="11"/>
      <c r="W976" s="9"/>
      <c r="X976" s="11"/>
      <c r="Y976" s="11"/>
      <c r="Z976" s="11"/>
      <c r="AA976" s="12"/>
    </row>
    <row r="977" spans="2:27" ht="15.75" customHeight="1" x14ac:dyDescent="0.25">
      <c r="B977" s="11"/>
      <c r="F977" s="11"/>
      <c r="H977" s="11"/>
      <c r="L977" s="11"/>
      <c r="W977" s="9"/>
      <c r="X977" s="11"/>
      <c r="Y977" s="11"/>
      <c r="Z977" s="11"/>
      <c r="AA977" s="12"/>
    </row>
    <row r="978" spans="2:27" ht="15.75" customHeight="1" x14ac:dyDescent="0.25">
      <c r="B978" s="11"/>
      <c r="F978" s="11"/>
      <c r="H978" s="11"/>
      <c r="L978" s="11"/>
      <c r="W978" s="9"/>
      <c r="X978" s="11"/>
      <c r="Y978" s="11"/>
      <c r="Z978" s="11"/>
      <c r="AA978" s="12"/>
    </row>
    <row r="979" spans="2:27" ht="15.75" customHeight="1" x14ac:dyDescent="0.25">
      <c r="B979" s="11"/>
      <c r="F979" s="11"/>
      <c r="H979" s="11"/>
      <c r="L979" s="11"/>
      <c r="W979" s="9"/>
      <c r="X979" s="11"/>
      <c r="Y979" s="11"/>
      <c r="Z979" s="11"/>
      <c r="AA979" s="12"/>
    </row>
    <row r="980" spans="2:27" ht="15.75" customHeight="1" x14ac:dyDescent="0.25">
      <c r="B980" s="11"/>
      <c r="F980" s="11"/>
      <c r="H980" s="11"/>
      <c r="L980" s="11"/>
      <c r="W980" s="9"/>
      <c r="X980" s="11"/>
      <c r="Y980" s="11"/>
      <c r="Z980" s="11"/>
      <c r="AA980" s="12"/>
    </row>
    <row r="981" spans="2:27" ht="15.75" customHeight="1" x14ac:dyDescent="0.25">
      <c r="B981" s="11"/>
      <c r="F981" s="11"/>
      <c r="H981" s="11"/>
      <c r="L981" s="11"/>
      <c r="W981" s="9"/>
      <c r="X981" s="11"/>
      <c r="Y981" s="11"/>
      <c r="Z981" s="11"/>
      <c r="AA981" s="12"/>
    </row>
    <row r="982" spans="2:27" ht="15.75" customHeight="1" x14ac:dyDescent="0.25">
      <c r="B982" s="11"/>
      <c r="F982" s="11"/>
      <c r="H982" s="11"/>
      <c r="L982" s="11"/>
      <c r="W982" s="9"/>
      <c r="X982" s="11"/>
      <c r="Y982" s="11"/>
      <c r="Z982" s="11"/>
      <c r="AA982" s="12"/>
    </row>
    <row r="983" spans="2:27" ht="15.75" customHeight="1" x14ac:dyDescent="0.25">
      <c r="B983" s="11"/>
      <c r="F983" s="11"/>
      <c r="H983" s="11"/>
      <c r="L983" s="11"/>
      <c r="W983" s="9"/>
      <c r="X983" s="11"/>
      <c r="Y983" s="11"/>
      <c r="Z983" s="11"/>
      <c r="AA983" s="12"/>
    </row>
    <row r="984" spans="2:27" ht="15.75" customHeight="1" x14ac:dyDescent="0.25">
      <c r="B984" s="11"/>
      <c r="F984" s="11"/>
      <c r="H984" s="11"/>
      <c r="L984" s="11"/>
      <c r="W984" s="9"/>
      <c r="X984" s="11"/>
      <c r="Y984" s="11"/>
      <c r="Z984" s="11"/>
      <c r="AA984" s="12"/>
    </row>
    <row r="985" spans="2:27" ht="15.75" customHeight="1" x14ac:dyDescent="0.25">
      <c r="B985" s="11"/>
      <c r="F985" s="11"/>
      <c r="H985" s="11"/>
      <c r="L985" s="11"/>
      <c r="W985" s="9"/>
      <c r="X985" s="11"/>
      <c r="Y985" s="11"/>
      <c r="Z985" s="11"/>
      <c r="AA985" s="12"/>
    </row>
    <row r="986" spans="2:27" ht="15.75" customHeight="1" x14ac:dyDescent="0.25">
      <c r="B986" s="11"/>
      <c r="F986" s="11"/>
      <c r="H986" s="11"/>
      <c r="L986" s="11"/>
      <c r="W986" s="9"/>
      <c r="X986" s="11"/>
      <c r="Y986" s="11"/>
      <c r="Z986" s="11"/>
      <c r="AA986" s="12"/>
    </row>
    <row r="987" spans="2:27" ht="15.75" customHeight="1" x14ac:dyDescent="0.25">
      <c r="B987" s="11"/>
      <c r="F987" s="11"/>
      <c r="H987" s="11"/>
      <c r="L987" s="11"/>
      <c r="W987" s="9"/>
      <c r="X987" s="11"/>
      <c r="Y987" s="11"/>
      <c r="Z987" s="11"/>
      <c r="AA987" s="12"/>
    </row>
    <row r="988" spans="2:27" ht="15.75" customHeight="1" x14ac:dyDescent="0.25">
      <c r="B988" s="11"/>
      <c r="F988" s="11"/>
      <c r="H988" s="11"/>
      <c r="L988" s="11"/>
      <c r="W988" s="9"/>
      <c r="X988" s="11"/>
      <c r="Y988" s="11"/>
      <c r="Z988" s="11"/>
      <c r="AA988" s="12"/>
    </row>
    <row r="989" spans="2:27" ht="15.75" customHeight="1" x14ac:dyDescent="0.25">
      <c r="B989" s="11"/>
      <c r="F989" s="11"/>
      <c r="H989" s="11"/>
      <c r="L989" s="11"/>
      <c r="W989" s="9"/>
      <c r="X989" s="11"/>
      <c r="Y989" s="11"/>
      <c r="Z989" s="11"/>
      <c r="AA989" s="12"/>
    </row>
    <row r="990" spans="2:27" ht="15.75" customHeight="1" x14ac:dyDescent="0.25">
      <c r="B990" s="11"/>
      <c r="F990" s="11"/>
      <c r="H990" s="11"/>
      <c r="L990" s="11"/>
      <c r="W990" s="9"/>
      <c r="X990" s="11"/>
      <c r="Y990" s="11"/>
      <c r="Z990" s="11"/>
      <c r="AA990" s="12"/>
    </row>
    <row r="991" spans="2:27" ht="15.75" customHeight="1" x14ac:dyDescent="0.25">
      <c r="B991" s="11"/>
      <c r="F991" s="11"/>
      <c r="H991" s="11"/>
      <c r="L991" s="11"/>
      <c r="W991" s="9"/>
      <c r="X991" s="11"/>
      <c r="Y991" s="11"/>
      <c r="Z991" s="11"/>
      <c r="AA991" s="12"/>
    </row>
    <row r="992" spans="2:27" ht="15.75" customHeight="1" x14ac:dyDescent="0.25">
      <c r="B992" s="11"/>
      <c r="F992" s="11"/>
      <c r="H992" s="11"/>
      <c r="L992" s="11"/>
      <c r="W992" s="9"/>
      <c r="X992" s="11"/>
      <c r="Y992" s="11"/>
      <c r="Z992" s="11"/>
      <c r="AA992" s="12"/>
    </row>
    <row r="993" spans="2:27" ht="15.75" customHeight="1" x14ac:dyDescent="0.25">
      <c r="B993" s="11"/>
      <c r="F993" s="11"/>
      <c r="H993" s="11"/>
      <c r="L993" s="11"/>
      <c r="W993" s="9"/>
      <c r="X993" s="11"/>
      <c r="Y993" s="11"/>
      <c r="Z993" s="11"/>
      <c r="AA993" s="12"/>
    </row>
    <row r="994" spans="2:27" ht="15.75" customHeight="1" x14ac:dyDescent="0.25">
      <c r="B994" s="11"/>
      <c r="F994" s="11"/>
      <c r="H994" s="11"/>
      <c r="L994" s="11"/>
      <c r="W994" s="9"/>
      <c r="X994" s="11"/>
      <c r="Y994" s="11"/>
      <c r="Z994" s="11"/>
      <c r="AA994" s="12"/>
    </row>
    <row r="995" spans="2:27" ht="15.75" customHeight="1" x14ac:dyDescent="0.25">
      <c r="B995" s="11"/>
      <c r="F995" s="11"/>
      <c r="H995" s="11"/>
      <c r="L995" s="11"/>
      <c r="W995" s="9"/>
      <c r="X995" s="11"/>
      <c r="Y995" s="11"/>
      <c r="Z995" s="11"/>
      <c r="AA995" s="12"/>
    </row>
    <row r="996" spans="2:27" ht="15.75" customHeight="1" x14ac:dyDescent="0.25">
      <c r="B996" s="11"/>
      <c r="F996" s="11"/>
      <c r="H996" s="11"/>
      <c r="L996" s="11"/>
      <c r="W996" s="9"/>
      <c r="X996" s="11"/>
      <c r="Y996" s="11"/>
      <c r="Z996" s="11"/>
      <c r="AA996" s="12"/>
    </row>
    <row r="997" spans="2:27" ht="15.75" customHeight="1" x14ac:dyDescent="0.25">
      <c r="B997" s="11"/>
      <c r="F997" s="11"/>
      <c r="H997" s="11"/>
      <c r="L997" s="11"/>
      <c r="W997" s="9"/>
      <c r="X997" s="11"/>
      <c r="Y997" s="11"/>
      <c r="Z997" s="11"/>
      <c r="AA997" s="12"/>
    </row>
    <row r="998" spans="2:27" ht="15.75" customHeight="1" x14ac:dyDescent="0.25">
      <c r="B998" s="11"/>
      <c r="F998" s="11"/>
      <c r="H998" s="11"/>
      <c r="L998" s="11"/>
      <c r="W998" s="9"/>
      <c r="X998" s="11"/>
      <c r="Y998" s="11"/>
      <c r="Z998" s="11"/>
      <c r="AA998" s="12"/>
    </row>
    <row r="999" spans="2:27" ht="15.75" customHeight="1" x14ac:dyDescent="0.25">
      <c r="B999" s="11"/>
      <c r="F999" s="11"/>
      <c r="H999" s="11"/>
      <c r="L999" s="11"/>
      <c r="W999" s="9"/>
      <c r="X999" s="11"/>
      <c r="Y999" s="11"/>
      <c r="Z999" s="11"/>
      <c r="AA999" s="12"/>
    </row>
    <row r="1000" spans="2:27" ht="15.75" customHeight="1" x14ac:dyDescent="0.25">
      <c r="B1000" s="11"/>
      <c r="F1000" s="11"/>
      <c r="H1000" s="11"/>
      <c r="L1000" s="11"/>
      <c r="W1000" s="9"/>
      <c r="X1000" s="11"/>
      <c r="Y1000" s="11"/>
      <c r="Z1000" s="11"/>
      <c r="AA1000" s="12"/>
    </row>
    <row r="1001" spans="2:27" ht="15.75" customHeight="1" x14ac:dyDescent="0.25">
      <c r="B1001" s="11"/>
      <c r="F1001" s="11"/>
      <c r="H1001" s="11"/>
      <c r="L1001" s="11"/>
      <c r="W1001" s="9"/>
      <c r="X1001" s="11"/>
      <c r="Y1001" s="11"/>
      <c r="Z1001" s="11"/>
      <c r="AA1001" s="12"/>
    </row>
    <row r="1002" spans="2:27" ht="15.75" customHeight="1" x14ac:dyDescent="0.25">
      <c r="B1002" s="11"/>
      <c r="F1002" s="11"/>
      <c r="H1002" s="11"/>
      <c r="L1002" s="11"/>
      <c r="W1002" s="9"/>
      <c r="X1002" s="11"/>
      <c r="Y1002" s="11"/>
      <c r="Z1002" s="11"/>
      <c r="AA1002" s="12"/>
    </row>
    <row r="1003" spans="2:27" ht="15.75" customHeight="1" x14ac:dyDescent="0.25">
      <c r="B1003" s="11"/>
      <c r="F1003" s="11"/>
      <c r="H1003" s="11"/>
      <c r="L1003" s="11"/>
      <c r="W1003" s="9"/>
      <c r="X1003" s="11"/>
      <c r="Y1003" s="11"/>
      <c r="Z1003" s="11"/>
      <c r="AA1003" s="12"/>
    </row>
  </sheetData>
  <sheetProtection algorithmName="SHA-512" hashValue="JhBclRBShIsz/XOVjoOxv7NkFhGp19EU/jdDleY75GnrIyJfbMn290ttLt9OXLXf/OvFLEH37VXdvvCXWsx0Uw==" saltValue="w4F6ES7Czr54cS0TDHatVA==" spinCount="100000" sheet="1" objects="1" scenarios="1"/>
  <autoFilter ref="A4:AJ53" xr:uid="{00000000-0009-0000-0000-000000000000}"/>
  <customSheetViews>
    <customSheetView guid="{C1C719C6-99FB-48B3-930D-92019456C636}" filter="1" showAutoFilter="1">
      <pageMargins left="0.7" right="0.7" top="0.75" bottom="0.75" header="0.3" footer="0.3"/>
      <autoFilter ref="A5:AJ53" xr:uid="{0697393A-5F1B-42A8-9932-78FE7B45521C}">
        <filterColumn colId="3">
          <filters>
            <filter val="Fortalecimiento organizacional  y simplificación de procesos"/>
            <filter val="Gestión Presupuestal y eficiencia del gasto público"/>
            <filter val="Gobierno Digital"/>
            <filter val="Planeación Institucional"/>
            <filter val="Seguimiento y evaluación del desempeño institucional"/>
            <filter val="Seguridad Digital"/>
            <filter val="Servicio al ciudadano"/>
          </filters>
        </filterColumn>
      </autoFilter>
      <extLst>
        <ext uri="GoogleSheetsCustomDataVersion1">
          <go:sheetsCustomData xmlns:go="http://customooxmlschemas.google.com/" filterViewId="857651408"/>
        </ext>
      </extLst>
    </customSheetView>
    <customSheetView guid="{39B62FBC-4ECD-4B37-9374-7160777A7CFD}" filter="1" showAutoFilter="1">
      <pageMargins left="0.7" right="0.7" top="0.75" bottom="0.75" header="0.3" footer="0.3"/>
      <autoFilter ref="A4:AA53" xr:uid="{5B2854E1-AC80-46AE-B17C-4EEF7F02292D}"/>
      <extLst>
        <ext uri="GoogleSheetsCustomDataVersion1">
          <go:sheetsCustomData xmlns:go="http://customooxmlschemas.google.com/" filterViewId="635441752"/>
        </ext>
      </extLst>
    </customSheetView>
    <customSheetView guid="{93FCA4C2-E719-488D-B687-8F29FCB661FD}" filter="1" showAutoFilter="1">
      <pageMargins left="0.7" right="0.7" top="0.75" bottom="0.75" header="0.3" footer="0.3"/>
      <autoFilter ref="A4:AJ54" xr:uid="{7FD80840-0FCC-4B07-BEBC-96F2847C91FA}"/>
      <extLst>
        <ext uri="GoogleSheetsCustomDataVersion1">
          <go:sheetsCustomData xmlns:go="http://customooxmlschemas.google.com/" filterViewId="2008933114"/>
        </ext>
      </extLst>
    </customSheetView>
  </customSheetViews>
  <mergeCells count="6">
    <mergeCell ref="I53:M53"/>
    <mergeCell ref="A1:AA1"/>
    <mergeCell ref="A3:B3"/>
    <mergeCell ref="C3:AA3"/>
    <mergeCell ref="N4:Q4"/>
    <mergeCell ref="R4:U4"/>
  </mergeCells>
  <dataValidations count="1">
    <dataValidation type="list" allowBlank="1" showErrorMessage="1" sqref="E6:E11 E15:E19 E21:E25 E28:E29 E32:E44" xr:uid="{00000000-0002-0000-0000-000001000000}">
      <formula1>$A$2:$A$16</formula1>
    </dataValidation>
  </dataValidations>
  <hyperlinks>
    <hyperlink ref="Y6" r:id="rId1" xr:uid="{00000000-0004-0000-0000-000000000000}"/>
    <hyperlink ref="Y7" r:id="rId2" xr:uid="{00000000-0004-0000-0000-000001000000}"/>
    <hyperlink ref="Y8" r:id="rId3" xr:uid="{00000000-0004-0000-0000-000002000000}"/>
    <hyperlink ref="Y9" r:id="rId4" xr:uid="{00000000-0004-0000-0000-000003000000}"/>
    <hyperlink ref="Y10" r:id="rId5" xr:uid="{00000000-0004-0000-0000-000004000000}"/>
    <hyperlink ref="Y12" r:id="rId6" xr:uid="{00000000-0004-0000-0000-000005000000}"/>
    <hyperlink ref="Y14" r:id="rId7" xr:uid="{00000000-0004-0000-0000-000006000000}"/>
    <hyperlink ref="Y15" r:id="rId8" xr:uid="{00000000-0004-0000-0000-000007000000}"/>
    <hyperlink ref="Y18" r:id="rId9" xr:uid="{00000000-0004-0000-0000-000008000000}"/>
    <hyperlink ref="Y20" r:id="rId10" xr:uid="{00000000-0004-0000-0000-000009000000}"/>
    <hyperlink ref="Y21" r:id="rId11" xr:uid="{00000000-0004-0000-0000-00000A000000}"/>
    <hyperlink ref="Y23" r:id="rId12" xr:uid="{00000000-0004-0000-0000-00000B000000}"/>
    <hyperlink ref="Y24" r:id="rId13" xr:uid="{00000000-0004-0000-0000-00000C000000}"/>
    <hyperlink ref="Y25" r:id="rId14" xr:uid="{00000000-0004-0000-0000-00000D000000}"/>
    <hyperlink ref="Y26" r:id="rId15" xr:uid="{00000000-0004-0000-0000-00000E000000}"/>
    <hyperlink ref="Y27" r:id="rId16" xr:uid="{00000000-0004-0000-0000-00000F000000}"/>
    <hyperlink ref="Y28" r:id="rId17" xr:uid="{00000000-0004-0000-0000-000010000000}"/>
    <hyperlink ref="Y29" r:id="rId18" xr:uid="{00000000-0004-0000-0000-000011000000}"/>
    <hyperlink ref="Y30" r:id="rId19" xr:uid="{00000000-0004-0000-0000-000012000000}"/>
    <hyperlink ref="Y31" r:id="rId20" xr:uid="{00000000-0004-0000-0000-000013000000}"/>
    <hyperlink ref="Y32" r:id="rId21" xr:uid="{00000000-0004-0000-0000-000014000000}"/>
    <hyperlink ref="Y33" r:id="rId22" location="gid=1324155049" xr:uid="{00000000-0004-0000-0000-000015000000}"/>
    <hyperlink ref="Y34" r:id="rId23" xr:uid="{00000000-0004-0000-0000-000016000000}"/>
    <hyperlink ref="Y38" r:id="rId24" location="gid=464315853" xr:uid="{00000000-0004-0000-0000-000017000000}"/>
    <hyperlink ref="Y39" r:id="rId25" xr:uid="{00000000-0004-0000-0000-000018000000}"/>
    <hyperlink ref="Y40" r:id="rId26" xr:uid="{00000000-0004-0000-0000-000019000000}"/>
    <hyperlink ref="Y41" r:id="rId27" location="gid=499771590" xr:uid="{00000000-0004-0000-0000-00001A000000}"/>
    <hyperlink ref="Y43" r:id="rId28" xr:uid="{00000000-0004-0000-0000-00001B000000}"/>
    <hyperlink ref="Y45" r:id="rId29" xr:uid="{00000000-0004-0000-0000-00001C000000}"/>
    <hyperlink ref="Y46" r:id="rId30" xr:uid="{00000000-0004-0000-0000-00001D000000}"/>
    <hyperlink ref="Y48" r:id="rId31" display="Primer Trimestre: No aplica_x000a__x000a_Segundo Trimestre: No aplica_x000a__x000a_Tercer Trimestre: No aplica_x000a__x000a_Cuarto Trimestre Trimestre: https://drive.google.com/drive/u/1/folders/1f1KLm-taw7qXMPyPcP4Uduwc1tjLnySh" xr:uid="{00000000-0004-0000-0000-00001E000000}"/>
    <hyperlink ref="Y49" r:id="rId32" xr:uid="{00000000-0004-0000-0000-00001F000000}"/>
    <hyperlink ref="Y50" r:id="rId33" xr:uid="{00000000-0004-0000-0000-000020000000}"/>
    <hyperlink ref="Y13" r:id="rId34" xr:uid="{1DF6D136-55C9-4C43-A1DF-BBCC94E2119B}"/>
  </hyperlinks>
  <pageMargins left="0.7" right="0.7" top="0.75" bottom="0.75" header="0" footer="0"/>
  <pageSetup orientation="portrait"/>
  <colBreaks count="1" manualBreakCount="1">
    <brk id="27" man="1"/>
  </colBreaks>
  <legacyDrawing r:id="rId35"/>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Hoja1!$A$2:$A$15</xm:f>
          </x14:formula1>
          <xm:sqref>E46:E49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00"/>
  <sheetViews>
    <sheetView workbookViewId="0"/>
  </sheetViews>
  <sheetFormatPr baseColWidth="10" defaultColWidth="14.42578125" defaultRowHeight="15" customHeight="1" x14ac:dyDescent="0.25"/>
  <cols>
    <col min="1" max="1" width="87.7109375" customWidth="1"/>
    <col min="2" max="6" width="10.7109375" customWidth="1"/>
  </cols>
  <sheetData>
    <row r="2" spans="1:1" ht="21" x14ac:dyDescent="0.25">
      <c r="A2" s="181" t="s">
        <v>270</v>
      </c>
    </row>
    <row r="3" spans="1:1" ht="21" x14ac:dyDescent="0.25">
      <c r="A3" s="181" t="s">
        <v>91</v>
      </c>
    </row>
    <row r="4" spans="1:1" ht="21" x14ac:dyDescent="0.25">
      <c r="A4" s="181" t="s">
        <v>32</v>
      </c>
    </row>
    <row r="5" spans="1:1" ht="21" x14ac:dyDescent="0.25">
      <c r="A5" s="181" t="s">
        <v>50</v>
      </c>
    </row>
    <row r="6" spans="1:1" ht="21" x14ac:dyDescent="0.25">
      <c r="A6" s="181" t="s">
        <v>53</v>
      </c>
    </row>
    <row r="7" spans="1:1" ht="21" x14ac:dyDescent="0.25">
      <c r="A7" s="181" t="s">
        <v>42</v>
      </c>
    </row>
    <row r="8" spans="1:1" ht="21" x14ac:dyDescent="0.25">
      <c r="A8" s="181" t="s">
        <v>46</v>
      </c>
    </row>
    <row r="9" spans="1:1" ht="21" x14ac:dyDescent="0.25">
      <c r="A9" s="181" t="s">
        <v>57</v>
      </c>
    </row>
    <row r="10" spans="1:1" ht="21" x14ac:dyDescent="0.25">
      <c r="A10" s="181" t="s">
        <v>82</v>
      </c>
    </row>
    <row r="11" spans="1:1" ht="42" x14ac:dyDescent="0.25">
      <c r="A11" s="181" t="s">
        <v>153</v>
      </c>
    </row>
    <row r="12" spans="1:1" ht="42" x14ac:dyDescent="0.25">
      <c r="A12" s="181" t="s">
        <v>167</v>
      </c>
    </row>
    <row r="13" spans="1:1" ht="21" x14ac:dyDescent="0.25">
      <c r="A13" s="181" t="s">
        <v>173</v>
      </c>
    </row>
    <row r="14" spans="1:1" ht="21" x14ac:dyDescent="0.25">
      <c r="A14" s="181" t="s">
        <v>74</v>
      </c>
    </row>
    <row r="18" spans="1:1" ht="21" x14ac:dyDescent="0.25">
      <c r="A18" s="181"/>
    </row>
    <row r="21" spans="1:1" ht="15.75" customHeight="1" x14ac:dyDescent="0.25"/>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2023</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Francy Milena Lopez Garcia</cp:lastModifiedBy>
  <dcterms:created xsi:type="dcterms:W3CDTF">2020-02-19T15:09:46Z</dcterms:created>
  <dcterms:modified xsi:type="dcterms:W3CDTF">2024-01-15T14:02:16Z</dcterms:modified>
</cp:coreProperties>
</file>