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9A88703A-0010-441F-B0E8-3AEE0CCEFA64}" xr6:coauthVersionLast="47" xr6:coauthVersionMax="47" xr10:uidLastSave="{00000000-0000-0000-0000-000000000000}"/>
  <bookViews>
    <workbookView xWindow="20370" yWindow="-120" windowWidth="20730" windowHeight="11040" xr2:uid="{00000000-000D-0000-FFFF-FFFF00000000}"/>
  </bookViews>
  <sheets>
    <sheet name="Plan de Acción 2023" sheetId="1" r:id="rId1"/>
    <sheet name="Hoja1" sheetId="2" state="hidden" r:id="rId2"/>
  </sheets>
  <definedNames>
    <definedName name="_xlnm._FilterDatabase" localSheetId="0" hidden="1">'Plan de Acción 2023'!$A$4:$AH$52</definedName>
    <definedName name="_xlnm.Print_Area" localSheetId="0">'Plan de Acción 2023'!$A$1:$Z$52</definedName>
    <definedName name="modalidad" localSheetId="0">#REF!</definedName>
    <definedName name="modalid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sxADk7tZsPN3LoAnjJDgHXHfUBw=="/>
    </ext>
  </extLst>
</workbook>
</file>

<file path=xl/calcChain.xml><?xml version="1.0" encoding="utf-8"?>
<calcChain xmlns="http://schemas.openxmlformats.org/spreadsheetml/2006/main">
  <c r="R51" i="1" l="1"/>
  <c r="R38" i="1"/>
  <c r="V38" i="1" s="1"/>
  <c r="R37" i="1"/>
  <c r="V37" i="1" s="1"/>
  <c r="N51" i="1"/>
  <c r="S51" i="1"/>
  <c r="T51" i="1"/>
  <c r="U51" i="1"/>
  <c r="O51" i="1"/>
  <c r="P51" i="1"/>
  <c r="Q51" i="1"/>
  <c r="H51" i="1"/>
  <c r="V35" i="1"/>
  <c r="V36" i="1"/>
  <c r="V39" i="1"/>
  <c r="V40" i="1"/>
  <c r="V41" i="1"/>
  <c r="V42" i="1"/>
  <c r="V43" i="1"/>
  <c r="V44" i="1"/>
  <c r="V45" i="1"/>
  <c r="V46" i="1"/>
  <c r="V47" i="1"/>
  <c r="V48" i="1"/>
  <c r="V49" i="1"/>
  <c r="V50"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6" i="1"/>
  <c r="V51" i="1" l="1"/>
</calcChain>
</file>

<file path=xl/sharedStrings.xml><?xml version="1.0" encoding="utf-8"?>
<sst xmlns="http://schemas.openxmlformats.org/spreadsheetml/2006/main" count="691" uniqueCount="372">
  <si>
    <t>PLAN DE ACCIÓN INSTITUCIONAL - MIPG 2023
Instituto para la Investigación Educativa y el Desarrollo Pedagógico - IDEP</t>
  </si>
  <si>
    <t>DIMENSIÓN</t>
  </si>
  <si>
    <t>DESCRIPCIÓN DE LA DIMENSIÓN</t>
  </si>
  <si>
    <t>No. Política</t>
  </si>
  <si>
    <t>POLITICA MIPG</t>
  </si>
  <si>
    <t>PLANES DECRETO 612 DE 2018</t>
  </si>
  <si>
    <t>META PLAN DE DESARROLLO DISTRITAL</t>
  </si>
  <si>
    <t>METAS PROYECTO INVERSION 
VIGENCIA 2022</t>
  </si>
  <si>
    <t>PROCESO SIG</t>
  </si>
  <si>
    <t>ACTIVIDAD</t>
  </si>
  <si>
    <t>DEPENDENCIA RESPONSABLE</t>
  </si>
  <si>
    <t>QUIEN EJECUTA</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</si>
  <si>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</si>
  <si>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</si>
  <si>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</si>
  <si>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</si>
  <si>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</si>
  <si>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</si>
  <si>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</si>
  <si>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</si>
  <si>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</si>
  <si>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</si>
  <si>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</si>
  <si>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</si>
  <si>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</si>
  <si>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</si>
  <si>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</si>
  <si>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</si>
  <si>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</si>
  <si>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Gestión Estratégica del Talento Humano</t>
  </si>
  <si>
    <t>3. Plan Anual de Vacantes</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</si>
  <si>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</si>
  <si>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Implementar 1 estrategia para el fortalecimiento institucional</t>
  </si>
  <si>
    <t>Gestión de Talento Humano</t>
  </si>
  <si>
    <t xml:space="preserve">Reportar la información relacionada con la planta de personal del Instituto al Departamento Administrativo del Servicio Civil Distrital </t>
  </si>
  <si>
    <t xml:space="preserve">Subdirección Administrativa y Financiera </t>
  </si>
  <si>
    <t>Profesional Especializado - Talento Humano 222-3</t>
  </si>
  <si>
    <t>Reporte mensual de SIDEAP</t>
  </si>
  <si>
    <t>Sumatoria</t>
  </si>
  <si>
    <t>Comisión de Personal</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</si>
  <si>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</si>
  <si>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</si>
  <si>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</si>
  <si>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t>Comité Institucional de Gestión y Desempeño</t>
  </si>
  <si>
    <t>7. Plan de Bienestar e Incentivos</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</si>
  <si>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</si>
  <si>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</si>
  <si>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Comité de Bienestar e Incentivos</t>
  </si>
  <si>
    <t>4. Plan de Previsión de Recursos Humanos</t>
  </si>
  <si>
    <t>Resoluciones de nombramiento y / o desvinculación y Actas de posesión</t>
  </si>
  <si>
    <t>5. Plan Estratégico de Talento Humano</t>
  </si>
  <si>
    <t xml:space="preserve">Realizar las acciones capacitación, bienestar laboral y provisión de planta de personal programadas por el IDEP para la vigencia 2023 </t>
  </si>
  <si>
    <t>Consolidado mensual de acciones de bienestar y capacitación / Actas de posesión y resoluciones de nombramiento</t>
  </si>
  <si>
    <t>Comisión de Personal
Comité de Convivencia Laboral
Comité Paritario de Seguridad y Salud en el Trabajo
Grupo Brigadistas de Emergencias</t>
  </si>
  <si>
    <t>8. Plan de Trabajo Anual en Seguridad y Salud en el Trabajo</t>
  </si>
  <si>
    <t>Registrar en la página del Fondo de Riesgos Laborales la autoevaluación del año anterior.</t>
  </si>
  <si>
    <t xml:space="preserve">Contratista encargado del SG SST </t>
  </si>
  <si>
    <t>Registro de la autoevaluación</t>
  </si>
  <si>
    <t>Primer Trimestre:</t>
  </si>
  <si>
    <t>Comité Institucional de Gestión y Desempeño 
Comité Paritario en Seguridad y Salud en el Trabajo - COPASST
Grupo de Brigadistas Comité de Emergencias</t>
  </si>
  <si>
    <t>Ejecutar el Plan de Trabajo Anual de Seguridad y Salud en el Trabajo - SST</t>
  </si>
  <si>
    <t>Plan de trabajo anual ejecutado</t>
  </si>
  <si>
    <t xml:space="preserve">Formular el plan de trabajo SST anual para la siguiente vigencia </t>
  </si>
  <si>
    <t xml:space="preserve">Contratista encargado del SG SST  </t>
  </si>
  <si>
    <t>Plan de trabajo anual 2024</t>
  </si>
  <si>
    <t>Integridad</t>
  </si>
  <si>
    <t>No Aplica</t>
  </si>
  <si>
    <t>Ejecutar las actividades del PL-GTH-13-07 - Plan Gestión de Integridad IDEP formuladas para la vigencia 2023</t>
  </si>
  <si>
    <t>Profesional Especializado - Talento Humano y Gestores de Integridad</t>
  </si>
  <si>
    <t>Ejecución de las actividades propuestas en el plan de integridad 2023</t>
  </si>
  <si>
    <t>Grupo Gestores de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</si>
  <si>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</si>
  <si>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</si>
  <si>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</si>
  <si>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</si>
  <si>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 xml:space="preserve"> Dirección y Planeación</t>
  </si>
  <si>
    <t xml:space="preserve">Actualizar el Mapa de Riesgos de corrupción de la Entidad. </t>
  </si>
  <si>
    <t>Oficina Asesora de Planeación</t>
  </si>
  <si>
    <t>Contratista MIPG</t>
  </si>
  <si>
    <t xml:space="preserve">  Mapa de riesgos actualizado </t>
  </si>
  <si>
    <t>2. Plan Anual de Adquisiciones</t>
  </si>
  <si>
    <t>Gestión Contractual</t>
  </si>
  <si>
    <t>Realizar seguimiento al Plan Anual de Adquisiciones según programación</t>
  </si>
  <si>
    <t>Oficina Jurídica</t>
  </si>
  <si>
    <t>Profesional especializado jurídica 222-03</t>
  </si>
  <si>
    <t>Actas Comité de Contratación</t>
  </si>
  <si>
    <t>Comité de Contratación</t>
  </si>
  <si>
    <t xml:space="preserve">Gestión Presupuestal y eficiencia del gasto público
</t>
  </si>
  <si>
    <t xml:space="preserve"> Gestión Financiera</t>
  </si>
  <si>
    <t>Gestionar la elaboración del anteproyecto de presupuesto de la vigencia 2024</t>
  </si>
  <si>
    <t>Profesional especializado Presupuesto 222-07</t>
  </si>
  <si>
    <t>Anteproyecto de presupuesto 2024</t>
  </si>
  <si>
    <t>Realizar seguimiento al Plan Anual de Caja mensualmente</t>
  </si>
  <si>
    <t>Tesorero(a) General</t>
  </si>
  <si>
    <t>Seguimiento PAC</t>
  </si>
  <si>
    <t xml:space="preserve">Doce (12) </t>
  </si>
  <si>
    <t xml:space="preserve">Comité Instituciona de Gestión y Desempeño 
</t>
  </si>
  <si>
    <t>Presentar la evaluación del Plan de Sostenibilidad Contable para la vigencia</t>
  </si>
  <si>
    <t>Profesional especializado Contabilidad 222-04</t>
  </si>
  <si>
    <t>Evaluación al plan de sostenibilidad</t>
  </si>
  <si>
    <t xml:space="preserve">Comité técnico de sostenibilidad del sistema de contabilidad pública.
</t>
  </si>
  <si>
    <t>Gestión con Valores para Resultados (Operación interna)</t>
  </si>
  <si>
    <t>El propósito de esta dimensión es articular todos los mecanismos que contribuyan a que la entidad sea eficiente, efectiva y eficaz en su gestión interna.</t>
  </si>
  <si>
    <t xml:space="preserve">Fortalecimiento organizacional  y simplificación de procesos </t>
  </si>
  <si>
    <t>Mejoramiento Integral y Continuo</t>
  </si>
  <si>
    <t>Apoyar la actualización de los procedimientos y la documentación de los procesos del IDEP</t>
  </si>
  <si>
    <t>Contratista  Oficina Asesora de Planeación</t>
  </si>
  <si>
    <t xml:space="preserve">Formatos FT-MIC-03-04 </t>
  </si>
  <si>
    <t>100% de los procedimientos y documentos solicitados para actualizar en la Maloka SIG</t>
  </si>
  <si>
    <t>NA</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</si>
  <si>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</si>
  <si>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 219-02</t>
  </si>
  <si>
    <t>Plan de Mantenimiento y ejecución</t>
  </si>
  <si>
    <t>Ejecutar y hacer seguimiento a las actividades formuladas en el plan de acción del Plan Institucional de Gestión Ambiental - PIGA.</t>
  </si>
  <si>
    <t>Contratista OAP</t>
  </si>
  <si>
    <t>Plan de acción del PIGA ejecutado</t>
  </si>
  <si>
    <t>Gestión de Talento Humano - Gestión Tecnológica</t>
  </si>
  <si>
    <t xml:space="preserve">Adelantar acciones para el fortalecimiento institucional en materia de tecnología y las comunicaciones </t>
  </si>
  <si>
    <t>Subdirección Administrativa y Financiera  - Oficina Asesora de Planeación</t>
  </si>
  <si>
    <t>Profesional Especializado - Talento Humano y Contratista OAP</t>
  </si>
  <si>
    <t>Documentos que den cuenta de la gestión realizada</t>
  </si>
  <si>
    <t>Mejora Normativa</t>
  </si>
  <si>
    <t>Gestión Jurídica</t>
  </si>
  <si>
    <t>Actualizar y divulgar en la página WEB las normas sectoriales de conformidad con el devenir de la realidad operativa del lDEP</t>
  </si>
  <si>
    <t xml:space="preserve">Profesional especializado - Oficina Jurídica  </t>
  </si>
  <si>
    <t>Normograma</t>
  </si>
  <si>
    <t>sumatoria</t>
  </si>
  <si>
    <t>Primer Trimestre: http://www.idep.edu.co/?q=es/content</t>
  </si>
  <si>
    <t>Comité de Conciliación
Comité de Contratación</t>
  </si>
  <si>
    <t>Gobierno Digital</t>
  </si>
  <si>
    <t>10. Plan Estratégico de Tecnologías de la Información y las Comunicaciones ­ PETI</t>
  </si>
  <si>
    <t>Gestión Tecnológica</t>
  </si>
  <si>
    <t>Ejecutar los proyectos de la vigencia en el marco del PETI 2023 y presentar trimestralmente el avance correspondiente al Comité Institucional de Gestión y Desempeño.</t>
  </si>
  <si>
    <t>Ingeniero contratista de la Oficina Asesora de Planeación</t>
  </si>
  <si>
    <t xml:space="preserve">Documentos que den cuenta de los proyectos del PETI  ejecutados </t>
  </si>
  <si>
    <t xml:space="preserve">Armonizar el Plan Estratégico de Tecnologías de la Información y las comunicaciones PETI del IDEP para la vigencia 2024 </t>
  </si>
  <si>
    <t>PETI formulado para la vigencia 2024</t>
  </si>
  <si>
    <t>Una (1) Publicación del PETI en la página Web</t>
  </si>
  <si>
    <t>N/A</t>
  </si>
  <si>
    <t>Actualización de los documentos del proceso de gestión tecnológica</t>
  </si>
  <si>
    <t xml:space="preserve">Ejecución del Plan de trabajo </t>
  </si>
  <si>
    <t xml:space="preserve">Primer Trimestre: 
https://docs.google.com/spreadsheets/d/1hqVhN2Sqvy9v58ZluRqhcyoVe8gjhEvq/edit#gid=1918481274
</t>
  </si>
  <si>
    <t>11. Plan de Tratamiento de Riesgos de Seguridad y Privacidad de la Información</t>
  </si>
  <si>
    <t xml:space="preserve">Mantener actualizada la base de conocimiento del proceso de gestión tecnológica. </t>
  </si>
  <si>
    <t>Base de conocimiento del proceso de gestión tecnológica actualizada en Drive</t>
  </si>
  <si>
    <t xml:space="preserve">Una (1) base de conocimiento </t>
  </si>
  <si>
    <t>Constante</t>
  </si>
  <si>
    <t>12. Plan de Seguridad y Privacidad de la Información</t>
  </si>
  <si>
    <t>Hacer uso de servicios de computación en la nube  para mejorar los servicios que presta el IDEP a los grupos de  valor y partes de interesadas</t>
  </si>
  <si>
    <t>Contrato del sistema de información humano suscrito y ejecutado</t>
  </si>
  <si>
    <t>Un (1) Contrato suscrito y ejecutado</t>
  </si>
  <si>
    <t xml:space="preserve">Primer  Trimestre: 
https://drive.google.com/drive/folders/18jD8WvDBxKLGA3m1iJwc4_0-J5uGa1w8
</t>
  </si>
  <si>
    <t>Diseñar y aplicar encuesta de satisfacción de atención de usuarios de los servicios de TI</t>
  </si>
  <si>
    <t>Ingenieros contratistas de la Oficina Asesora de Planeación</t>
  </si>
  <si>
    <t>Encuesta Diseñada y aplicada.</t>
  </si>
  <si>
    <t>Una (1) encuesta</t>
  </si>
  <si>
    <t>Primer Trimestre: Actividad No programada para este trimestre.
Responsable Seguimiento:</t>
  </si>
  <si>
    <t>Formular y ejecutar el Plan de Mantenimiento Preventivo y Monitoreo  sobre la infraestructura de TI de acuerdo con los lineamientos de Gobierno Digital</t>
  </si>
  <si>
    <t>Ingeniero contratista de la Oficina Asesora de Planeación y  Técnico Operativo Oficina Asesora de Planeación</t>
  </si>
  <si>
    <t>Plan de mantenimiento preventivo y monitoreo sobre la infraestructura formulado y ejecutado</t>
  </si>
  <si>
    <t>Ejecutar las actividades del plan de mejoramiento del proceso de gestión tecnológica de la auditoría del año 2022</t>
  </si>
  <si>
    <t>Plan de Mejoramiento del proceso de Gestión tecnológica - Auditoría de 2022</t>
  </si>
  <si>
    <t xml:space="preserve">Cuatro (4) seguimientos </t>
  </si>
  <si>
    <t>Comité de Coordinación de Control Interno</t>
  </si>
  <si>
    <t xml:space="preserve">Seguridad Digital </t>
  </si>
  <si>
    <t>Ejecutar las actividades programadas en el Plan de Seguridad y Privacidad de la Información, en las fechas definidas para la vigencia 2023</t>
  </si>
  <si>
    <t xml:space="preserve"> Ingeniero contratista de la Oficina Asesora de Planeación</t>
  </si>
  <si>
    <t>Plan de Seguridad y Privacidad de la información para la vigencia 2023</t>
  </si>
  <si>
    <t>Ejecutar las actividades programadas en el Plan de Tratamiento de Riesgos de Seguridad y Privacidad de la Información, en las fechas definidas para la vigencia 2023</t>
  </si>
  <si>
    <t>Plan de  Plan de Tratamiento de Riesgos de Seguridad y Privacidad de la Información vigencia 2023</t>
  </si>
  <si>
    <t>Defensa Jurídica</t>
  </si>
  <si>
    <t>Ejecutar el Plan de Acción de la Política de Prevención del daño antijuridico</t>
  </si>
  <si>
    <t>Profesional especializado y Contratista - Oficina  Jurídica</t>
  </si>
  <si>
    <t xml:space="preserve">Comité de Conciliación
</t>
  </si>
  <si>
    <t>Ejecutar el Plan de Acción del Comité de Conciliación</t>
  </si>
  <si>
    <t>Profesional especializado  y  Contratista - Oficina  Jurídica</t>
  </si>
  <si>
    <t xml:space="preserve">Actas de Comité Conciliación </t>
  </si>
  <si>
    <t xml:space="preserve">Comité de Conciliación </t>
  </si>
  <si>
    <t>Gestión con Valores para resultados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</si>
  <si>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</si>
  <si>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</si>
  <si>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</si>
  <si>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Investigación y Desarrollo Pedagógico</t>
  </si>
  <si>
    <t>Gestionar la participación de 1300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</si>
  <si>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</si>
  <si>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 xml:space="preserve">Contratista Subdirección Académica </t>
  </si>
  <si>
    <t>Reportes trimestrales entregados a la OAP con la relación de los maestros y maestras de las metas 4 y 5 que participaron</t>
  </si>
  <si>
    <t>Comité Académico
Comité Ciencia, Tecnología e Innovación</t>
  </si>
  <si>
    <t>Realizar 250 encuestas de satisfacción a los usuarios de los servicios del IDEP.</t>
  </si>
  <si>
    <t xml:space="preserve">Encuestas realizadas  a los usuarios de los servicios </t>
  </si>
  <si>
    <t>Formular, ejecutar y realizar seguimiento a las actividades del plan de participación ciudadana</t>
  </si>
  <si>
    <t xml:space="preserve">Matriz seguimiento a las actividades </t>
  </si>
  <si>
    <t xml:space="preserve">Comité Académico
</t>
  </si>
  <si>
    <t xml:space="preserve">Servicio al ciudadano </t>
  </si>
  <si>
    <t>Implementar 1 estrategia eficaz y efectiva de socialización, divulgación  y gestión del conocimiento derivado de las investigaciones y publicaciones del IDEP y de los docentes del Distrito</t>
  </si>
  <si>
    <t>Publicar en el CRIIE 20 informes finales de los estudios y/o los libros producidos por el IDEP, para que puedan se consultados por los ciudadanos y partes interesadas</t>
  </si>
  <si>
    <t xml:space="preserve">  informes finales de los estudios y/o los libros producidos por el IDEP</t>
  </si>
  <si>
    <t>Comité Académico</t>
  </si>
  <si>
    <t>Atención al ciudadano</t>
  </si>
  <si>
    <t>Registrar trimestralmente en la plataforma SUIT en el módulo Racionalización opción de menú "Gestión de datos de operación" la información para cada una de las OPAS inscritas y remitirla con Memorando a la Oficina Asesora de Planeación</t>
  </si>
  <si>
    <t>Subdirección Académica</t>
  </si>
  <si>
    <t>Profesional Especializado 222-03 Gestión Documental</t>
  </si>
  <si>
    <t>Reporte Datos Operación de la plataforma SUIFT</t>
  </si>
  <si>
    <t>4 reportes</t>
  </si>
  <si>
    <t>Evaluación de Resultados</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</si>
  <si>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(i) saber permanentemente el estado de avance de su gestión, (ii) plantear las acciones para mitigar posibles riesgos que la puedan desviar del cumplimiento de sus metas, y (iii) al final del periodo, determinar si logró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</si>
  <si>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Seguimiento y evaluación del desempeño institucional </t>
  </si>
  <si>
    <t>Dirección y Planeación</t>
  </si>
  <si>
    <t>Realizar el 100% de los seguimientos al Proyecto de Inversión y  Plan Estratégico 2020-2024</t>
  </si>
  <si>
    <t>Profesional Especializado Oficina Asesora de Planeación</t>
  </si>
  <si>
    <t>Seguimientos del proyecto de inversión PEDI 2020-2024 (seguimiento trimestral vencido - el seguimiento se realiza teniendo en cuenta el último de la vigencia anterior hasta el seguimiento del tercer trimestre de la vigencia)</t>
  </si>
  <si>
    <t>100% de los seguimientos al proyecto de inversión y al PEDI 2020-2024</t>
  </si>
  <si>
    <t>Realizar seguimiento trimestrales  al Plan de Acción Institucional- MIPG, Plan de mejoramiento</t>
  </si>
  <si>
    <t xml:space="preserve">Actas Comité Institucional de Gestión y Desempeño con el seguimiento 
</t>
  </si>
  <si>
    <t xml:space="preserve"> 100% de los seguimientos trimestrales </t>
  </si>
  <si>
    <t xml:space="preserve">Presentar mensualmente  al comité Institucional de Gestión y desempeño el seguimiento al proyecto de Inversión - PEDI 2020-2024 </t>
  </si>
  <si>
    <t xml:space="preserve">Presentaciones mensuales con el seguimiento al proyecto de Inversión - PEDI 2020-2024 </t>
  </si>
  <si>
    <t xml:space="preserve">100% de las presentaciones </t>
  </si>
  <si>
    <t>Información y comunicación</t>
  </si>
  <si>
    <t>El propósito de esta dimensión es articular todos los mecanismos par garantizar la conservación de la información de la entidad y su disponibilidad oportuna y efectiva a la ciudadanía</t>
  </si>
  <si>
    <t>Archivos y Gestión Documental</t>
  </si>
  <si>
    <t>1. Plan Institucional de Archivos de la Entidad ­PINAR</t>
  </si>
  <si>
    <t>Gestión Documental</t>
  </si>
  <si>
    <t>Intervención del Fondo Documental Acumulado conforme a la Tabla de Valoración Documental</t>
  </si>
  <si>
    <t xml:space="preserve">Subdirección Académica y Subdirección Administrativa y Financiera </t>
  </si>
  <si>
    <t xml:space="preserve"> Profesional Especializado Gestión Documental</t>
  </si>
  <si>
    <t>Archivo con valoración documental</t>
  </si>
  <si>
    <t>26 metros lineales de archivo</t>
  </si>
  <si>
    <t>Transparencia, acceso a la información pública y lucha contra la corrupción</t>
  </si>
  <si>
    <t>Divulgación y Comunicación</t>
  </si>
  <si>
    <t>Solicitar a Talento Humano del IDEP el agendamiento de una (1) capacitación sobre la elaboración de documentos accesibles gestionada con el INCI, con el fin de cumplir con uno de los requisitos que contempla el Anexo 1 de la Resolución Mintic 1519 de 2020</t>
  </si>
  <si>
    <t>Webmaster IDEP</t>
  </si>
  <si>
    <t>Listado de asistencia</t>
  </si>
  <si>
    <t>Gestión de la Información Estadística</t>
  </si>
  <si>
    <t>Actualizar el documento de caracterización de usuarios</t>
  </si>
  <si>
    <t>Contratista Subdirección Académica</t>
  </si>
  <si>
    <t>Documento actualizado</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</si>
  <si>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</si>
  <si>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</si>
  <si>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el informe de empalme por cambio de administración Distrital</t>
  </si>
  <si>
    <t xml:space="preserve">Subdirección Académica 
Oficina Asesora de Planeación
</t>
  </si>
  <si>
    <t>Contratista Subdirección Académica y Contratista Oficina Asesora de Planeación</t>
  </si>
  <si>
    <t xml:space="preserve">Informe de empalme </t>
  </si>
  <si>
    <t>Control interno</t>
  </si>
  <si>
    <t>El propósito de esta dimensión es evaluar y hacer seguimiento a la gestión de la entidad en general, buscando opciones de mejora que se traduzcan en una optimización de la gestión y en un mejor servicio a la ciudadanía</t>
  </si>
  <si>
    <t>Control Interno Disciplinario</t>
  </si>
  <si>
    <t>Ejecución del plan anual de auditorias vigencia 2023</t>
  </si>
  <si>
    <t>Oficina de Control Interno</t>
  </si>
  <si>
    <t>Jefe Oficina Control Interno</t>
  </si>
  <si>
    <t>Informes de la ejecución del plan anual de auditorias</t>
  </si>
  <si>
    <t>Comité Coordinación de Control Interno</t>
  </si>
  <si>
    <t>Presentar al Comité de Coordinación de Control Interno el seguimiento y control financiero a los estados financieros (semestre vencido)</t>
  </si>
  <si>
    <t>2 seguimientos</t>
  </si>
  <si>
    <t>PROMEDIO POR TRIMESTRE</t>
  </si>
  <si>
    <t>Ejecutar las acciones pertinentes para efectuar las desvinculaciones de personal que se presenten y los nombramientos  requeridos por el IDEP, que permitan al Instituto contar con la planta de personal provista</t>
  </si>
  <si>
    <t>Gestión de Recursos Físicos y Ambiental</t>
  </si>
  <si>
    <t>Planes de Prevención del daño antijuridico 2023</t>
  </si>
  <si>
    <t>Seguimiento control financiero con presentación en Power Point de la información correspondiente a los Estados Financieros del Instituto a corte de junio 30 y diciembre 31</t>
  </si>
  <si>
    <r>
      <t xml:space="preserve">Primer Trimestre: </t>
    </r>
    <r>
      <rPr>
        <sz val="10"/>
        <color rgb="FF222222"/>
        <rFont val="Arial Narrow"/>
        <family val="2"/>
      </rPr>
      <t>El IDEP ha dado cumplimiento al reporte de la información a través de SIDEAP correspondiente a los meses de: diciembre 2022, enero y febrero de 2023 en los términos estipulados por el DASCD.</t>
    </r>
    <r>
      <rPr>
        <b/>
        <sz val="10"/>
        <color rgb="FF222222"/>
        <rFont val="Arial Narrow"/>
        <family val="2"/>
      </rPr>
      <t xml:space="preserve">
Responsable Seguimiento: </t>
    </r>
    <r>
      <rPr>
        <sz val="10"/>
        <color rgb="FF222222"/>
        <rFont val="Arial Narrow"/>
        <family val="2"/>
      </rPr>
      <t>Willson Farfán Suarez</t>
    </r>
  </si>
  <si>
    <r>
      <t xml:space="preserve">Primer Trimestre: </t>
    </r>
    <r>
      <rPr>
        <sz val="10"/>
        <color rgb="FF222222"/>
        <rFont val="Arial Narrow"/>
        <family val="2"/>
      </rPr>
      <t xml:space="preserve">https://sideap.serviciocivil.gov.co/sideap/
Directorio de Servidores IDEP. Reportes mensuales </t>
    </r>
  </si>
  <si>
    <r>
      <t xml:space="preserve">Primer Trimestre: </t>
    </r>
    <r>
      <rPr>
        <sz val="10"/>
        <color rgb="FF222222"/>
        <rFont val="Arial Narrow"/>
        <family val="2"/>
      </rPr>
      <t xml:space="preserve">Conforme al avance de la actividad “Reportar la información relacionada con la Planta de Personal al DASCD” y al producto a entregar “Reporte mensual al SIDEAP”, la OAP verifica y valida las evidencias; doce (12) en total, correspondientes a: tres (3) certificaciones de reporte de Talento Humano al SIDEAP para los meses de diciembre de 2022, enero y febrero de 2023, un (1) fin de encargo, tres (3) renuncias, un (1) fin de comisión, tres (3) nombramientos y un (1) encargo; por lo cual se valida el cumplimiento de la acción por parte de la segunda línea. 
</t>
    </r>
    <r>
      <rPr>
        <b/>
        <sz val="10"/>
        <color rgb="FF222222"/>
        <rFont val="Arial Narrow"/>
        <family val="2"/>
      </rPr>
      <t>Responsable Seguimiento</t>
    </r>
    <r>
      <rPr>
        <sz val="10"/>
        <color rgb="FF222222"/>
        <rFont val="Arial Narrow"/>
        <family val="2"/>
      </rPr>
      <t>: Francy Milena López García</t>
    </r>
    <r>
      <rPr>
        <b/>
        <sz val="10"/>
        <color rgb="FF222222"/>
        <rFont val="Arial Narrow"/>
        <family val="2"/>
      </rPr>
      <t xml:space="preserve">    </t>
    </r>
  </si>
  <si>
    <r>
      <t xml:space="preserve">Primer Trimestre: </t>
    </r>
    <r>
      <rPr>
        <sz val="10"/>
        <color rgb="FF222222"/>
        <rFont val="Arial Narrow"/>
        <family val="2"/>
      </rPr>
      <t>En el primer trimestre del 2023, se formuló aprobó y publicó el PL-GTH-13-01 Plan Institucional de Capacitación 2023. Se ejecutaron acciones de capacitación en: Inducción general al IDEP para el servidor Óscar Darío Pérez, Secretario Ejecutivo 425-04, Capacitación Incremento salarial DASCD el 16/03/2023; Capacitación Control y manejo del estrés el 22/03/2023.</t>
    </r>
    <r>
      <rPr>
        <b/>
        <sz val="10"/>
        <color rgb="FF222222"/>
        <rFont val="Arial Narrow"/>
        <family val="2"/>
      </rPr>
      <t xml:space="preserve">
Responsable Seguimiento: </t>
    </r>
    <r>
      <rPr>
        <sz val="10"/>
        <color rgb="FF222222"/>
        <rFont val="Arial Narrow"/>
        <family val="2"/>
      </rPr>
      <t>Willson Farfán Suárez</t>
    </r>
  </si>
  <si>
    <r>
      <rPr>
        <b/>
        <sz val="10"/>
        <color rgb="FF222222"/>
        <rFont val="Arial Narrow"/>
        <family val="2"/>
      </rPr>
      <t xml:space="preserve">Primer Trimestre: </t>
    </r>
    <r>
      <rPr>
        <u/>
        <sz val="10"/>
        <color rgb="FF1155CC"/>
        <rFont val="Arial Narrow"/>
        <family val="2"/>
      </rPr>
      <t>http://www.idep.edu.co/sites/default/files/4.%20Plan%20Institucional%20de%20Capacitaci%C3%B3n%202023.pdf</t>
    </r>
  </si>
  <si>
    <r>
      <t xml:space="preserve">Primer Trimestre: </t>
    </r>
    <r>
      <rPr>
        <sz val="10"/>
        <color rgb="FF222222"/>
        <rFont val="Arial Narrow"/>
        <family val="2"/>
      </rPr>
      <t>Se formuló, aprobó y publicó en el portal institucional del IDEP el PL-GTH-13-03 Plan Bienestar e Incentivos 2023.
Se gestionó alimentación en: pastel de cumpleaños trimestral con la caja de compensación; alimentación de bienvenida a las nuevas instalaciones del IDEP.</t>
    </r>
    <r>
      <rPr>
        <b/>
        <sz val="10"/>
        <color rgb="FF222222"/>
        <rFont val="Arial Narrow"/>
        <family val="2"/>
      </rPr>
      <t xml:space="preserve">
Responsable Seguimiento: </t>
    </r>
    <r>
      <rPr>
        <sz val="10"/>
        <color rgb="FF222222"/>
        <rFont val="Arial Narrow"/>
        <family val="2"/>
      </rPr>
      <t>Willson Farfán Suárez</t>
    </r>
  </si>
  <si>
    <r>
      <rPr>
        <b/>
        <sz val="10"/>
        <color rgb="FF222222"/>
        <rFont val="Arial Narrow"/>
        <family val="2"/>
      </rPr>
      <t xml:space="preserve">Primer Trimestre: </t>
    </r>
    <r>
      <rPr>
        <u/>
        <sz val="10"/>
        <color rgb="FF1155CC"/>
        <rFont val="Arial Narrow"/>
        <family val="2"/>
      </rPr>
      <t>http://www.idep.edu.co/sites/default/files/5.Plan%20de%20Bienestar%20e%20Incentivos%202023.pdf</t>
    </r>
  </si>
  <si>
    <r>
      <t xml:space="preserve">Primer Trimestre: </t>
    </r>
    <r>
      <rPr>
        <sz val="10"/>
        <color rgb="FF222222"/>
        <rFont val="Arial Narrow"/>
        <family val="2"/>
      </rPr>
      <t>Se verifica el Consolidado Trimestral de Acciones de Bienestar y se valida el cumplimiento de avance de la acción de Formular y ejecutar el Plan de Bienestar e Incentivos de la vigencia 2023.</t>
    </r>
    <r>
      <rPr>
        <b/>
        <sz val="10"/>
        <color rgb="FF222222"/>
        <rFont val="Arial Narrow"/>
        <family val="2"/>
      </rPr>
      <t xml:space="preserve">
Responsable Seguimiento: </t>
    </r>
    <r>
      <rPr>
        <sz val="10"/>
        <color rgb="FF222222"/>
        <rFont val="Arial Narrow"/>
        <family val="2"/>
      </rPr>
      <t xml:space="preserve">Francy Milena López García   </t>
    </r>
  </si>
  <si>
    <r>
      <t xml:space="preserve">Primer Trimestre: </t>
    </r>
    <r>
      <rPr>
        <sz val="10"/>
        <color rgb="FF222222"/>
        <rFont val="Arial Narrow"/>
        <family val="2"/>
      </rPr>
      <t>Resoluciones de nombramiento IDEP No.: 015; 016; 017; 019 de 2023. Resoluciones de renuncia IDEP No.001; 002 y 013 de 2023</t>
    </r>
  </si>
  <si>
    <r>
      <t xml:space="preserve">Primer Trimestre: </t>
    </r>
    <r>
      <rPr>
        <sz val="10"/>
        <color rgb="FF222222"/>
        <rFont val="Arial Narrow"/>
        <family val="2"/>
      </rPr>
      <t>Se verifica el Consolidado de Resoluciones de nombramiento y/o desvinculación y Actas de posesión y se valida el cumplimiento de avance de la acción de Ejecutar las acciones pertinentes para efectuar las desvinculaciones de personal que se presenten y los nombramientos  requeridos por el IDEP.</t>
    </r>
    <r>
      <rPr>
        <b/>
        <sz val="10"/>
        <color rgb="FF222222"/>
        <rFont val="Arial Narrow"/>
        <family val="2"/>
      </rPr>
      <t xml:space="preserve">
Responsable Seguimiento: </t>
    </r>
    <r>
      <rPr>
        <sz val="10"/>
        <color rgb="FF222222"/>
        <rFont val="Arial Narrow"/>
        <family val="2"/>
      </rPr>
      <t xml:space="preserve">Francy Milena López García  </t>
    </r>
    <r>
      <rPr>
        <b/>
        <sz val="10"/>
        <color rgb="FF222222"/>
        <rFont val="Arial Narrow"/>
        <family val="2"/>
      </rPr>
      <t xml:space="preserve"> </t>
    </r>
  </si>
  <si>
    <r>
      <t xml:space="preserve">Primer Trimestre: </t>
    </r>
    <r>
      <rPr>
        <sz val="10"/>
        <color rgb="FF222222"/>
        <rFont val="Arial Narrow"/>
        <family val="2"/>
      </rPr>
      <t>Se formularon, aprobaron y publicaron los planes del proceso GTH: PL-GTH-13-04 Plan Anual de Vacantes 2023.
PL-GTH-13-05 Plan de Previsión de Recursos Humanos 2023; PL-GTH-13-06 Plan Estratégico de Talento Humano 2023; PL-GTH-13-01 Plan Institucional de Capacitación 2023 y PL-GTH-13-03 Plan de Bienestar e Incentivos 2023.
Se realizaron las acciones de capacitación: Inducción general al IDEP, Control y manejo de estrés, Higiene Postural y Capacitación en incremento salarial; Se gestionaron movimientos en la planta de personal en Aceptación de renuncias (3) Nombramientos 1 ordinario, 1 en provisionalidad y 1 encargo de CA; 2 finalizaciones de encargos. Se efectuó el reporte periódico SIDEAP de movimientos en planta de personal.</t>
    </r>
    <r>
      <rPr>
        <b/>
        <sz val="10"/>
        <color rgb="FF222222"/>
        <rFont val="Arial Narrow"/>
        <family val="2"/>
      </rPr>
      <t xml:space="preserve">
Responsable Seguimiento: </t>
    </r>
    <r>
      <rPr>
        <sz val="10"/>
        <color rgb="FF222222"/>
        <rFont val="Arial Narrow"/>
        <family val="2"/>
      </rPr>
      <t>Willson Farfán Suárez</t>
    </r>
  </si>
  <si>
    <r>
      <rPr>
        <b/>
        <sz val="10"/>
        <color rgb="FF222222"/>
        <rFont val="Arial Narrow"/>
        <family val="2"/>
      </rPr>
      <t xml:space="preserve">Primer Trimestre: </t>
    </r>
    <r>
      <rPr>
        <sz val="10"/>
        <color rgb="FF222222"/>
        <rFont val="Arial Narrow"/>
        <family val="2"/>
      </rPr>
      <t xml:space="preserve">Planes Publicados en </t>
    </r>
    <r>
      <rPr>
        <u/>
        <sz val="10"/>
        <color rgb="FF1155CC"/>
        <rFont val="Arial Narrow"/>
        <family val="2"/>
      </rPr>
      <t>http://www.idep.edu.co/?q=content/gth-13-proceso-de-gesti%C3%B3n-de-talento-humano#overlay-context=</t>
    </r>
    <r>
      <rPr>
        <u/>
        <sz val="10"/>
        <color rgb="FF222222"/>
        <rFont val="Arial Narrow"/>
        <family val="2"/>
      </rPr>
      <t xml:space="preserve">
http://micrositios.idep.edu.co/?q=content/gth-13-proceso-de-gesti%C3%B3n-de-talento-humano#overlay-context=</t>
    </r>
  </si>
  <si>
    <r>
      <t>Primer Trimestre:</t>
    </r>
    <r>
      <rPr>
        <sz val="10"/>
        <color rgb="FF222222"/>
        <rFont val="Arial Narrow"/>
        <family val="2"/>
      </rPr>
      <t xml:space="preserve"> Se realiza el registro en la página del Fondo de Riesgos Laborales la autoevaluación del año 2022</t>
    </r>
    <r>
      <rPr>
        <b/>
        <sz val="10"/>
        <color rgb="FF222222"/>
        <rFont val="Arial Narrow"/>
        <family val="2"/>
      </rPr>
      <t xml:space="preserve">.
Responsable Seguimiento: </t>
    </r>
  </si>
  <si>
    <r>
      <t xml:space="preserve">Primer Trimestre: </t>
    </r>
    <r>
      <rPr>
        <sz val="10"/>
        <color rgb="FF222222"/>
        <rFont val="Arial Narrow"/>
        <family val="2"/>
      </rPr>
      <t>Se verifica el registro de la autoevaluación y se valida el cumplimiento de avance de la acción de registro en la página del Fondo de Riesgos Laborales la autoevaluación del año anterior.</t>
    </r>
    <r>
      <rPr>
        <b/>
        <sz val="10"/>
        <color rgb="FF222222"/>
        <rFont val="Arial Narrow"/>
        <family val="2"/>
      </rPr>
      <t xml:space="preserve">
Responsable Seguimiento: </t>
    </r>
    <r>
      <rPr>
        <sz val="10"/>
        <color rgb="FF222222"/>
        <rFont val="Arial Narrow"/>
        <family val="2"/>
      </rPr>
      <t xml:space="preserve">Francy Milena López García   </t>
    </r>
  </si>
  <si>
    <r>
      <t xml:space="preserve">Primer Trimestre: </t>
    </r>
    <r>
      <rPr>
        <sz val="10"/>
        <color rgb="FF222222"/>
        <rFont val="Arial Narrow"/>
        <family val="2"/>
      </rPr>
      <t>Se ejecuta en un 6% el Plan de Trabajo Anual de Seguridad y Salud en el Trabajo - SST</t>
    </r>
    <r>
      <rPr>
        <b/>
        <sz val="10"/>
        <color rgb="FF222222"/>
        <rFont val="Arial Narrow"/>
        <family val="2"/>
      </rPr>
      <t xml:space="preserve">
Responsable Seguimiento:</t>
    </r>
  </si>
  <si>
    <r>
      <t xml:space="preserve">Primer Trimestre: </t>
    </r>
    <r>
      <rPr>
        <sz val="10"/>
        <color rgb="FF222222"/>
        <rFont val="Arial Narrow"/>
        <family val="2"/>
      </rPr>
      <t>Se verifica el Plan de trabajo anual ejecutado y se valida el avance en el cumplimiento del 6% de las actividades del Plan.</t>
    </r>
    <r>
      <rPr>
        <b/>
        <sz val="10"/>
        <color rgb="FF222222"/>
        <rFont val="Arial Narrow"/>
        <family val="2"/>
      </rPr>
      <t xml:space="preserve">
Responsable Seguimiento: </t>
    </r>
    <r>
      <rPr>
        <sz val="10"/>
        <color rgb="FF222222"/>
        <rFont val="Arial Narrow"/>
        <family val="2"/>
      </rPr>
      <t xml:space="preserve">Francy Milena López García   </t>
    </r>
  </si>
  <si>
    <r>
      <t xml:space="preserve">Primer Trimestre: </t>
    </r>
    <r>
      <rPr>
        <sz val="10"/>
        <color rgb="FF222222"/>
        <rFont val="Arial Narrow"/>
        <family val="2"/>
      </rPr>
      <t>No aplica para este trimestre.</t>
    </r>
  </si>
  <si>
    <r>
      <t xml:space="preserve">Primer Trimestre: </t>
    </r>
    <r>
      <rPr>
        <sz val="10"/>
        <color rgb="FF222222"/>
        <rFont val="Arial Narrow"/>
        <family val="2"/>
      </rPr>
      <t>Se formuló. aprobó y publicó el PL-GTH-13-07 Plan Gestión de Integridad 2023</t>
    </r>
    <r>
      <rPr>
        <b/>
        <sz val="10"/>
        <color rgb="FF222222"/>
        <rFont val="Arial Narrow"/>
        <family val="2"/>
      </rPr>
      <t xml:space="preserve">
Responsable Seguimiento: </t>
    </r>
    <r>
      <rPr>
        <sz val="10"/>
        <color rgb="FF222222"/>
        <rFont val="Arial Narrow"/>
        <family val="2"/>
      </rPr>
      <t>Willson Farfán Suárez</t>
    </r>
  </si>
  <si>
    <r>
      <rPr>
        <b/>
        <sz val="10"/>
        <color rgb="FF222222"/>
        <rFont val="Arial Narrow"/>
        <family val="2"/>
      </rPr>
      <t xml:space="preserve">Primer Trimestre: </t>
    </r>
    <r>
      <rPr>
        <b/>
        <u/>
        <sz val="10"/>
        <color rgb="FF1155CC"/>
        <rFont val="Arial Narrow"/>
        <family val="2"/>
      </rPr>
      <t>http://www.idep.edu.co/sites/default/files/Plan%20de%20Integri</t>
    </r>
    <r>
      <rPr>
        <u/>
        <sz val="10"/>
        <color rgb="FF1155CC"/>
        <rFont val="Arial Narrow"/>
        <family val="2"/>
      </rPr>
      <t>dad%202023.pdf</t>
    </r>
  </si>
  <si>
    <r>
      <t xml:space="preserve">Primer Trimestre: </t>
    </r>
    <r>
      <rPr>
        <sz val="10"/>
        <color rgb="FF222222"/>
        <rFont val="Arial Narrow"/>
        <family val="2"/>
      </rPr>
      <t>Se verifica la ejecución de las actividades propuestas en el plan de integridad 2023 y se valida el cumplimiento del avance de las actividades del Plan.</t>
    </r>
    <r>
      <rPr>
        <b/>
        <sz val="10"/>
        <color rgb="FF222222"/>
        <rFont val="Arial Narrow"/>
        <family val="2"/>
      </rPr>
      <t xml:space="preserve">
Responsable Seguimiento: </t>
    </r>
    <r>
      <rPr>
        <sz val="10"/>
        <color rgb="FF222222"/>
        <rFont val="Arial Narrow"/>
        <family val="2"/>
      </rPr>
      <t xml:space="preserve">Francy Milena López García   </t>
    </r>
  </si>
  <si>
    <r>
      <t xml:space="preserve">Primer Trimestre: </t>
    </r>
    <r>
      <rPr>
        <sz val="10"/>
        <color rgb="FF222222"/>
        <rFont val="Arial Narrow"/>
        <family val="2"/>
      </rPr>
      <t xml:space="preserve">31/03/2023: Se realizan mesas de trabajo para la revisión y ajuste de los riesgos de gestión y corrupción asociados a los diferentes procesos del Instituto, verificando y actualizando elementos de: impacto, causa inmediata, causa raíz, descripción del riesgo, control y acción de tratamiento con los responsables del seguimiento. Las mesas de trabajo se realizaron los días 22, 24, 27, 28 y 29 de marzo de 2023 y contó con la participación de actores de las tres líneas de defensa.  </t>
    </r>
    <r>
      <rPr>
        <b/>
        <sz val="10"/>
        <color rgb="FF222222"/>
        <rFont val="Arial Narrow"/>
        <family val="2"/>
      </rPr>
      <t xml:space="preserve">
Responsable Seguimiento: </t>
    </r>
    <r>
      <rPr>
        <sz val="10"/>
        <color rgb="FF222222"/>
        <rFont val="Arial Narrow"/>
        <family val="2"/>
      </rPr>
      <t>Juan Pedro Gutiérrez</t>
    </r>
  </si>
  <si>
    <r>
      <t xml:space="preserve">Primer Trimestre: </t>
    </r>
    <r>
      <rPr>
        <sz val="10"/>
        <color rgb="FF222222"/>
        <rFont val="Arial Narrow"/>
        <family val="2"/>
      </rPr>
      <t>Acta de reunión y mapa de riesgos 
https://drive.google.com/drive/folders/1wv_8I1b2OT6D66e-WDrOcJm9p8zEeLPK?usp=share_link</t>
    </r>
    <r>
      <rPr>
        <b/>
        <sz val="10"/>
        <color rgb="FF222222"/>
        <rFont val="Arial Narrow"/>
        <family val="2"/>
      </rPr>
      <t xml:space="preserve">
</t>
    </r>
  </si>
  <si>
    <r>
      <t xml:space="preserve">Primer Trimestre: </t>
    </r>
    <r>
      <rPr>
        <sz val="10"/>
        <color rgb="FF222222"/>
        <rFont val="Arial Narrow"/>
        <family val="2"/>
      </rPr>
      <t>Se verifica la actualización del Mapa de Riesgos de Corrupción</t>
    </r>
    <r>
      <rPr>
        <b/>
        <sz val="10"/>
        <color rgb="FF222222"/>
        <rFont val="Arial Narrow"/>
        <family val="2"/>
      </rPr>
      <t xml:space="preserve">
Responsable Seguimiento: </t>
    </r>
    <r>
      <rPr>
        <sz val="10"/>
        <color rgb="FF222222"/>
        <rFont val="Arial Narrow"/>
        <family val="2"/>
      </rPr>
      <t>Francy Milena López García</t>
    </r>
    <r>
      <rPr>
        <b/>
        <sz val="10"/>
        <color rgb="FF222222"/>
        <rFont val="Arial Narrow"/>
        <family val="2"/>
      </rPr>
      <t xml:space="preserve">   </t>
    </r>
  </si>
  <si>
    <r>
      <t>Primer Trimestre:</t>
    </r>
    <r>
      <rPr>
        <sz val="10"/>
        <color rgb="FF222222"/>
        <rFont val="Arial Narrow"/>
        <family val="2"/>
      </rPr>
      <t xml:space="preserve"> el día 15 de Febrero se realizó Comité de Contratación 2 de marzo se realizó comité de contratación y el 28 de marzo extraordinario de contratación. Se han realizado los procesos contractuales con el cumplimiento de los compromisos establecidos en los comités y en el Plan de adquisiciones.</t>
    </r>
    <r>
      <rPr>
        <b/>
        <sz val="10"/>
        <color rgb="FF222222"/>
        <rFont val="Arial Narrow"/>
        <family val="2"/>
      </rPr>
      <t xml:space="preserve">
Responsable Seguimiento: </t>
    </r>
    <r>
      <rPr>
        <sz val="10"/>
        <color rgb="FF222222"/>
        <rFont val="Arial Narrow"/>
        <family val="2"/>
      </rPr>
      <t>Dayana Rengifo Flórez</t>
    </r>
  </si>
  <si>
    <r>
      <t xml:space="preserve">Primer Trimestre: </t>
    </r>
    <r>
      <rPr>
        <sz val="10"/>
        <color rgb="FF222222"/>
        <rFont val="Arial Narrow"/>
        <family val="2"/>
      </rPr>
      <t>Acta Comité No. 1 No. 2 y No.3 extraordinario</t>
    </r>
  </si>
  <si>
    <r>
      <t xml:space="preserve">Primer Trimestre: </t>
    </r>
    <r>
      <rPr>
        <sz val="10"/>
        <color rgb="FF222222"/>
        <rFont val="Arial Narrow"/>
        <family val="2"/>
      </rPr>
      <t>Se verifica las Actas Comité de Contratación y se valida el cumplimiento del avance de las actividades del Plan de Adquisiciones.</t>
    </r>
    <r>
      <rPr>
        <b/>
        <sz val="10"/>
        <color rgb="FF222222"/>
        <rFont val="Arial Narrow"/>
        <family val="2"/>
      </rPr>
      <t xml:space="preserve">
Responsable Seguimiento: </t>
    </r>
    <r>
      <rPr>
        <sz val="10"/>
        <color rgb="FF222222"/>
        <rFont val="Arial Narrow"/>
        <family val="2"/>
      </rPr>
      <t>Francy Milena López García</t>
    </r>
    <r>
      <rPr>
        <b/>
        <sz val="10"/>
        <color rgb="FF222222"/>
        <rFont val="Arial Narrow"/>
        <family val="2"/>
      </rPr>
      <t xml:space="preserve">   </t>
    </r>
  </si>
  <si>
    <r>
      <t xml:space="preserve">Primer Trimestre: </t>
    </r>
    <r>
      <rPr>
        <sz val="10"/>
        <color rgb="FF222222"/>
        <rFont val="Arial Narrow"/>
        <family val="2"/>
      </rPr>
      <t>En el primer trimestre no se presentan avances en esta actividad dado que las gestiones que se realizan en conjunto con la Dirección Distrital de Presupuesto inician en el tercer trimestre del 2023. No obstante se gestionará con la Subdirectora Administrativa y Financiera la socialización en Comité Institucional de Gestión y Desempeño de la Directiva 001 de 2023, la cual establece Lineamientos de Política para el Presupuesto Anual a tener en cuenta por parte de las entidades del Distrito.</t>
    </r>
    <r>
      <rPr>
        <b/>
        <sz val="10"/>
        <color rgb="FF222222"/>
        <rFont val="Arial Narrow"/>
        <family val="2"/>
      </rPr>
      <t xml:space="preserve">
Responsable Seguimiento: </t>
    </r>
    <r>
      <rPr>
        <sz val="10"/>
        <color rgb="FF222222"/>
        <rFont val="Arial Narrow"/>
        <family val="2"/>
      </rPr>
      <t>Paulo Alcides Leguizamón Vargas</t>
    </r>
  </si>
  <si>
    <r>
      <t xml:space="preserve">Primer Trimestre:   </t>
    </r>
    <r>
      <rPr>
        <sz val="10"/>
        <color rgb="FF222222"/>
        <rFont val="Arial Narrow"/>
        <family val="2"/>
      </rPr>
      <t>Directiva 001 de 2023</t>
    </r>
  </si>
  <si>
    <r>
      <t xml:space="preserve">Primer Trimestre: </t>
    </r>
    <r>
      <rPr>
        <sz val="10"/>
        <color rgb="FF222222"/>
        <rFont val="Arial Narrow"/>
        <family val="2"/>
      </rPr>
      <t xml:space="preserve">Para el primer trimestre del año 2023, se ha cumplido con 85,01% de los recursos programados en el PAC, el cual ha tenido el siguiente comportamiento para cada mes: </t>
    </r>
    <r>
      <rPr>
        <b/>
        <sz val="10"/>
        <color rgb="FF222222"/>
        <rFont val="Arial Narrow"/>
        <family val="2"/>
      </rPr>
      <t>Enero 2023:</t>
    </r>
    <r>
      <rPr>
        <sz val="10"/>
        <color rgb="FF222222"/>
        <rFont val="Arial Narrow"/>
        <family val="2"/>
      </rPr>
      <t xml:space="preserve"> La ejecución del PAC de vigencia fue del 80,88% y en reservas del 88,52%. Para el caso de los recursos de vigencia, se vio afectado en su mayoría por recursos de nómina y aportes los cuales se ejecutaron en un 80,91% por retiro de funcionarios de la entidad y empleos que se encuentran en vacancia temporal. </t>
    </r>
    <r>
      <rPr>
        <b/>
        <sz val="10"/>
        <color rgb="FF222222"/>
        <rFont val="Arial Narrow"/>
        <family val="2"/>
      </rPr>
      <t>Febrero 2023:</t>
    </r>
    <r>
      <rPr>
        <sz val="10"/>
        <color rgb="FF222222"/>
        <rFont val="Arial Narrow"/>
        <family val="2"/>
      </rPr>
      <t xml:space="preserve"> La ejecución del PAC de vigencia fue del 75,03% y en reservas del 79,64%. La ejecución de los recursos de vigencia se vio impactada por la no suscripción de contratos programados según programación inicial realizada en el mes de Diciembre de 2022, igualmente, los recursos por nómina y aportes tuvieron baja ejecución por los empleos de vacancia temporal, aunque este mes se llegaron a ejecutar recursos por 86,08% mejorando con respecto al mes anterior. En reservas no se pudo generar el pago de contratistas de la Oficina de Planeación y la Subdirección Administrativa y Financiera relativos a internet, aseo y el contrato suscrito con la Universidad Nacional por prorroga del mismo. </t>
    </r>
    <r>
      <rPr>
        <b/>
        <sz val="10"/>
        <color rgb="FF222222"/>
        <rFont val="Arial Narrow"/>
        <family val="2"/>
      </rPr>
      <t>Marzo 2023:</t>
    </r>
    <r>
      <rPr>
        <sz val="10"/>
        <color rgb="FF222222"/>
        <rFont val="Arial Narrow"/>
        <family val="2"/>
      </rPr>
      <t xml:space="preserve"> La ejecución del PAC de vigencia fue del 96,41% y en reservas del 95,59%. En vigencia el componente de nómina tuvo una ejecución del 97,21%, Bienes y Servicios del 88,88% y el rubro de inversión del 98,41%. En reservas se pagaron el 100% de recursos programados por bienes y servicios, pero en inversión faltó un pago proyectado de un contrato de la Subdirección Administrativa y Financiera.
</t>
    </r>
    <r>
      <rPr>
        <b/>
        <sz val="10"/>
        <color rgb="FF222222"/>
        <rFont val="Arial Narrow"/>
        <family val="2"/>
      </rPr>
      <t xml:space="preserve">Responsable Seguimiento: </t>
    </r>
    <r>
      <rPr>
        <sz val="10"/>
        <color rgb="FF222222"/>
        <rFont val="Arial Narrow"/>
        <family val="2"/>
      </rPr>
      <t xml:space="preserve">Nelson Ricardo Corredor </t>
    </r>
  </si>
  <si>
    <r>
      <rPr>
        <b/>
        <sz val="10"/>
        <color rgb="FF222222"/>
        <rFont val="Arial Narrow"/>
        <family val="2"/>
      </rPr>
      <t xml:space="preserve">Primer Trimestre: </t>
    </r>
    <r>
      <rPr>
        <b/>
        <u/>
        <sz val="10"/>
        <color rgb="FF1155CC"/>
        <rFont val="Arial Narrow"/>
        <family val="2"/>
      </rPr>
      <t>https://www.idep.edu.co/ejecucion-plan-anual-de-caja</t>
    </r>
  </si>
  <si>
    <r>
      <t>Primer Trimestre:</t>
    </r>
    <r>
      <rPr>
        <sz val="10"/>
        <color rgb="FF222222"/>
        <rFont val="Arial Narrow"/>
        <family val="2"/>
      </rPr>
      <t xml:space="preserve"> Se llevó a cabo el seguimiento al reporte de la información financiera establecido en el Plan de Sostenibilidad Contable de la entidad, el cual se encuentra formalizado a través de las Resoluciones 193 de 2019 y 134 de 2022.</t>
    </r>
    <r>
      <rPr>
        <b/>
        <sz val="10"/>
        <color rgb="FF222222"/>
        <rFont val="Arial Narrow"/>
        <family val="2"/>
      </rPr>
      <t xml:space="preserve">
Responsable Seguimiento: </t>
    </r>
    <r>
      <rPr>
        <sz val="10"/>
        <color rgb="FF222222"/>
        <rFont val="Arial Narrow"/>
        <family val="2"/>
      </rPr>
      <t>Oswaldo Gómez Lozano</t>
    </r>
  </si>
  <si>
    <r>
      <rPr>
        <b/>
        <sz val="10"/>
        <color rgb="FF222222"/>
        <rFont val="Arial Narrow"/>
        <family val="2"/>
      </rPr>
      <t>Primer Trimestre:</t>
    </r>
    <r>
      <rPr>
        <sz val="10"/>
        <color rgb="FF222222"/>
        <rFont val="Arial Narrow"/>
        <family val="2"/>
      </rPr>
      <t xml:space="preserve">
A través del siguiente link se puede evidenciar su evaluación a corte de diciembre 31 de 2022: http://www.idep.edu.co/?q=content/gf-14-proceso-de-gesti%C3%B3n-financiera#overlay-context=</t>
    </r>
  </si>
  <si>
    <r>
      <t xml:space="preserve">Primer Trimestre: </t>
    </r>
    <r>
      <rPr>
        <sz val="10"/>
        <color rgb="FF222222"/>
        <rFont val="Arial Narrow"/>
        <family val="2"/>
      </rPr>
      <t xml:space="preserve">Para el primer trimestre de 2023, se recibieron 11 solicitudes en el formato MIC-031-04 de creación, modificación y/o eliminación de documentos, revisando y emitiendo concepto favorable a las 11 solicitudes recibidas, con un indicador del 100% de respuesta a las solicitudes recibidas. </t>
    </r>
    <r>
      <rPr>
        <b/>
        <sz val="10"/>
        <color rgb="FF222222"/>
        <rFont val="Arial Narrow"/>
        <family val="2"/>
      </rPr>
      <t xml:space="preserve">
Responsable Seguimiento: </t>
    </r>
    <r>
      <rPr>
        <sz val="10"/>
        <color rgb="FF222222"/>
        <rFont val="Arial Narrow"/>
        <family val="2"/>
      </rPr>
      <t>Juan Pedro Gutiérrez</t>
    </r>
  </si>
  <si>
    <r>
      <t xml:space="preserve">Primer Trimestre:
</t>
    </r>
    <r>
      <rPr>
        <sz val="10"/>
        <color rgb="FF222222"/>
        <rFont val="Arial Narrow"/>
        <family val="2"/>
      </rPr>
      <t>https://drive.google.com/drive/folders/1JxzXRiftIbBHxwn8PWc7Aq0iVFECW-4X?usp=share_link</t>
    </r>
  </si>
  <si>
    <r>
      <t xml:space="preserve">Primer Trimestre: </t>
    </r>
    <r>
      <rPr>
        <sz val="10"/>
        <color rgb="FF222222"/>
        <rFont val="Arial Narrow"/>
        <family val="2"/>
      </rPr>
      <t>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 LIMPIA S.A. y del Sótano en la SED donde funciona el Archivo Central del IDEP.</t>
    </r>
    <r>
      <rPr>
        <b/>
        <sz val="10"/>
        <color rgb="FF222222"/>
        <rFont val="Arial Narrow"/>
        <family val="2"/>
      </rPr>
      <t xml:space="preserve">
Responsable Seguimiento: </t>
    </r>
    <r>
      <rPr>
        <sz val="10"/>
        <color rgb="FF222222"/>
        <rFont val="Arial Narrow"/>
        <family val="2"/>
      </rPr>
      <t>Lilia Amparo Correa Moreno</t>
    </r>
  </si>
  <si>
    <r>
      <rPr>
        <b/>
        <sz val="10"/>
        <color rgb="FF222222"/>
        <rFont val="Arial Narrow"/>
        <family val="2"/>
      </rPr>
      <t xml:space="preserve">Primer Trimestre: </t>
    </r>
    <r>
      <rPr>
        <b/>
        <u/>
        <sz val="10"/>
        <color rgb="FF1155CC"/>
        <rFont val="Arial Narrow"/>
        <family val="2"/>
      </rPr>
      <t>https://drive.google.com/drive/folders/1M_0V2QVT2L1nIf55bCyhi-v9rFhN44zJ</t>
    </r>
  </si>
  <si>
    <r>
      <t xml:space="preserve">Primer Trimestre: </t>
    </r>
    <r>
      <rPr>
        <sz val="10"/>
        <color rgb="FF222222"/>
        <rFont val="Arial Narrow"/>
        <family val="2"/>
      </rPr>
      <t>Para el primer trimestre del 2023, se realizaron las actividades formuladas en el plan de acción del Plan Institucional de Gestión Ambiental - PIGA.</t>
    </r>
    <r>
      <rPr>
        <b/>
        <sz val="10"/>
        <color rgb="FF222222"/>
        <rFont val="Arial Narrow"/>
        <family val="2"/>
      </rPr>
      <t xml:space="preserve">
Responsable Seguimiento: </t>
    </r>
    <r>
      <rPr>
        <sz val="10"/>
        <color rgb="FF222222"/>
        <rFont val="Arial Narrow"/>
        <family val="2"/>
      </rPr>
      <t>Juan Pedro Gutiérrez</t>
    </r>
  </si>
  <si>
    <r>
      <t xml:space="preserve">Primer Trimestre: </t>
    </r>
    <r>
      <rPr>
        <sz val="10"/>
        <color rgb="FF222222"/>
        <rFont val="Arial Narrow"/>
        <family val="2"/>
      </rPr>
      <t xml:space="preserve">Se incorporó el componente TIC en el plan Institucional de Capacitación PIC 2023 formulado para la presente vigencia. </t>
    </r>
    <r>
      <rPr>
        <b/>
        <sz val="10"/>
        <color rgb="FF222222"/>
        <rFont val="Arial Narrow"/>
        <family val="2"/>
      </rPr>
      <t xml:space="preserve">
Responsable Seguimiento: </t>
    </r>
    <r>
      <rPr>
        <sz val="10"/>
        <color rgb="FF222222"/>
        <rFont val="Arial Narrow"/>
        <family val="2"/>
      </rPr>
      <t>Willson Farfán Suarez y Juan Pedro Gutiérrez</t>
    </r>
  </si>
  <si>
    <r>
      <rPr>
        <sz val="10"/>
        <color rgb="FF222222"/>
        <rFont val="Arial Narrow"/>
        <family val="2"/>
      </rPr>
      <t xml:space="preserve">Primer Trimestre: </t>
    </r>
    <r>
      <rPr>
        <u/>
        <sz val="10"/>
        <color rgb="FF1155CC"/>
        <rFont val="Arial Narrow"/>
        <family val="2"/>
      </rPr>
      <t>http://www.idep.edu.co/sites/default/files/4.%20Plan%20Institucional%20de%20Capacitaci%C3%B3n%202023.pdf</t>
    </r>
  </si>
  <si>
    <r>
      <t xml:space="preserve">Primer Trimestre: </t>
    </r>
    <r>
      <rPr>
        <sz val="10"/>
        <color rgb="FF222222"/>
        <rFont val="Arial Narrow"/>
        <family val="2"/>
      </rPr>
      <t xml:space="preserve">Se está modificando el normograma en lo relativo a normas de la nueva Ley disciplinaria la cual quedará completada en el mes de junio de 2023 </t>
    </r>
    <r>
      <rPr>
        <b/>
        <sz val="10"/>
        <color rgb="FF222222"/>
        <rFont val="Arial Narrow"/>
        <family val="2"/>
      </rPr>
      <t xml:space="preserve">
Responsable Seguimiento: </t>
    </r>
    <r>
      <rPr>
        <sz val="10"/>
        <color rgb="FF222222"/>
        <rFont val="Arial Narrow"/>
        <family val="2"/>
      </rPr>
      <t>Dayana Rengifo Flórez</t>
    </r>
  </si>
  <si>
    <r>
      <t xml:space="preserve">Primer Trimestre: </t>
    </r>
    <r>
      <rPr>
        <sz val="10"/>
        <color rgb="FF222222"/>
        <rFont val="Arial Narrow"/>
        <family val="2"/>
      </rPr>
      <t>Actividad No programada para este trimestre.</t>
    </r>
    <r>
      <rPr>
        <b/>
        <sz val="10"/>
        <color rgb="FF222222"/>
        <rFont val="Arial Narrow"/>
        <family val="2"/>
      </rPr>
      <t xml:space="preserve">
Responsable Seguimiento:</t>
    </r>
  </si>
  <si>
    <r>
      <t xml:space="preserve">Primer Trimestre: </t>
    </r>
    <r>
      <rPr>
        <sz val="10"/>
        <color rgb="FF222222"/>
        <rFont val="Arial Narrow"/>
        <family val="2"/>
      </rPr>
      <t xml:space="preserve">Se llevan a cabo las actividades del plan de caracterización para la actualización de los documentos del proceso de Gestión Tecnológica. El día 21 de marzo se hizo entrega del documento IN-GT-12-07 Instructivo proceso de actualización sistemas GOOBI y Humano para revisión, aprobación y publicación en la Maloca. 
</t>
    </r>
    <r>
      <rPr>
        <b/>
        <sz val="10"/>
        <color rgb="FF222222"/>
        <rFont val="Arial Narrow"/>
        <family val="2"/>
      </rPr>
      <t xml:space="preserve">
Responsable Seguimiento: </t>
    </r>
    <r>
      <rPr>
        <sz val="10"/>
        <color rgb="FF222222"/>
        <rFont val="Arial Narrow"/>
        <family val="2"/>
      </rPr>
      <t xml:space="preserve">Ingenieros de Gestión Tecnológica. </t>
    </r>
    <r>
      <rPr>
        <b/>
        <sz val="10"/>
        <color rgb="FF222222"/>
        <rFont val="Arial Narrow"/>
        <family val="2"/>
      </rPr>
      <t xml:space="preserve">Tomado de El Plan de Seguridad y Privacidad de la Información, El Plan de Mantenimiento, Plan de Caracterización, Plan de Mejoramiento y Plan de Seguimiento al PETI </t>
    </r>
  </si>
  <si>
    <r>
      <t xml:space="preserve">Primer Trimestre: </t>
    </r>
    <r>
      <rPr>
        <sz val="10"/>
        <color rgb="FF222222"/>
        <rFont val="Arial Narrow"/>
        <family val="2"/>
      </rPr>
      <t xml:space="preserve">Se actualiza la Base de conocimiento del proceso de Gestión tecnológica con los documentos correspondientes a gestiones con los proveedores de tecnología, sesiones de trabajo en videos, documentos relacionados con el traslado de sede (requerimientos, fotos, videos, planos), documentos referentes al sistema SIGA, a la gestión realizada para la renovación tecnológica, contingencias atendidas y las evaluaciones para el reemplazo de la hiperconvergencia y el </t>
    </r>
    <r>
      <rPr>
        <b/>
        <sz val="10"/>
        <color rgb="FF222222"/>
        <rFont val="Arial Narrow"/>
        <family val="2"/>
      </rPr>
      <t xml:space="preserve">firewall.
Responsable Seguimiento: Ingenieros de Gestión Tecnológica. Tomado de El Plan de Seguridad y Privacidad de la Información, El Plan de Mantenimiento, Plan de Caracterización, Plan de Mejoramiento y Plan de Seguimiento al PETI </t>
    </r>
  </si>
  <si>
    <r>
      <rPr>
        <b/>
        <sz val="10"/>
        <color rgb="FF222222"/>
        <rFont val="Arial Narrow"/>
        <family val="2"/>
      </rPr>
      <t xml:space="preserve">Primer Trimestre:
</t>
    </r>
    <r>
      <rPr>
        <b/>
        <u/>
        <sz val="10"/>
        <color rgb="FF1155CC"/>
        <rFont val="Arial Narrow"/>
        <family val="2"/>
      </rPr>
      <t>https://drive.google.com/file/d/1PMY0YKkg5s1RWhlXkCcCTaE13einUhHq/view?usp=share_link</t>
    </r>
  </si>
  <si>
    <r>
      <t xml:space="preserve">Primer Trimestre: </t>
    </r>
    <r>
      <rPr>
        <sz val="10"/>
        <color rgb="FF222222"/>
        <rFont val="Arial Narrow"/>
        <family val="2"/>
      </rPr>
      <t xml:space="preserve">Se elaboran los documentos y se realiza la gestión necesaria para llevar a cabo el contrato con la Empresa Soporte Lógico quien provee el servicios SAAS del sistema Humano utilizado por mas de 20 años en el IDEP para la liquidación de la nómina. Se da inicio al contrato #46-2023 el cual inició el 22 de marzo.
Actividad cumplida al 100%, 
</t>
    </r>
    <r>
      <rPr>
        <b/>
        <sz val="10"/>
        <color rgb="FF222222"/>
        <rFont val="Arial Narrow"/>
        <family val="2"/>
      </rPr>
      <t xml:space="preserve">
Responsable Seguimiento: Ingeniera Juliett Yaver</t>
    </r>
  </si>
  <si>
    <r>
      <t xml:space="preserve">Primer Trimestre: </t>
    </r>
    <r>
      <rPr>
        <sz val="10"/>
        <color rgb="FF222222"/>
        <rFont val="Arial Narrow"/>
        <family val="2"/>
      </rPr>
      <t>Se diligencia el plan de mantenimiento y monitoreo para el primer trimestre de 2023.
Se registra el seguimiento a los contratos de tecnología, la gestión realizada a los sistemas de información, las contingencias atendidas, los controles de cambio de los sistemas de información, las actualizaciones del firewall y la gestión del antivirus, las actualizaciones realizadas a los servidores y pcs del Instituto  (sistema operativo, aplicaciones, parches e seguridad, etc..) , gestión de backups y listado de publicaciones de tips de seguridad.</t>
    </r>
    <r>
      <rPr>
        <b/>
        <sz val="10"/>
        <color rgb="FF222222"/>
        <rFont val="Arial Narrow"/>
        <family val="2"/>
      </rPr>
      <t xml:space="preserve">
Responsable Seguimiento:  Ingenieros de Gestión Tecnológica. Tomado de El Plan de Seguridad y Privacidad de la Información, El Plan de Mantenimiento, Plan de Caracterización, Plan de Mejoramiento y Plan de Seguimiento al PETI </t>
    </r>
  </si>
  <si>
    <r>
      <rPr>
        <b/>
        <sz val="10"/>
        <color rgb="FF222222"/>
        <rFont val="Arial Narrow"/>
        <family val="2"/>
      </rPr>
      <t xml:space="preserve">Primer Trimestre:
</t>
    </r>
    <r>
      <rPr>
        <b/>
        <u/>
        <sz val="10"/>
        <color rgb="FF1155CC"/>
        <rFont val="Arial Narrow"/>
        <family val="2"/>
      </rPr>
      <t>https://docs.google.com/spreadsheets/d/1uzdZQiXoqDD3pnB6DMchqA3JB9vIP7jq/edit#gid=40505678</t>
    </r>
  </si>
  <si>
    <r>
      <rPr>
        <b/>
        <sz val="10"/>
        <color rgb="FF222222"/>
        <rFont val="Arial Narrow"/>
        <family val="2"/>
      </rPr>
      <t xml:space="preserve">Primer Trimestre: </t>
    </r>
    <r>
      <rPr>
        <sz val="10"/>
        <color rgb="FF222222"/>
        <rFont val="Arial Narrow"/>
        <family val="2"/>
      </rPr>
      <t>Se realizan 5 sesiones de trabajo conjunto con los Ingenieros de TI para llevar a cabo las actividades del plan de mejoramiento programadas para el trimestre y se diligencian en el plan correspondiente, en el siguiente link</t>
    </r>
    <r>
      <rPr>
        <b/>
        <sz val="10"/>
        <color rgb="FF222222"/>
        <rFont val="Arial Narrow"/>
        <family val="2"/>
      </rPr>
      <t xml:space="preserve">: </t>
    </r>
    <r>
      <rPr>
        <b/>
        <u/>
        <sz val="10"/>
        <color rgb="FF1155CC"/>
        <rFont val="Arial Narrow"/>
        <family val="2"/>
      </rPr>
      <t>https://docs.google.com/spreadsheets/d/1c20CHwZCrXn25mpDHdHz-nIoCIIgRAy7/edit?usp=share_link&amp;ouid=115541243112431525010&amp;rtpof=true&amp;sd=true</t>
    </r>
    <r>
      <rPr>
        <b/>
        <sz val="10"/>
        <color rgb="FF222222"/>
        <rFont val="Arial Narrow"/>
        <family val="2"/>
      </rPr>
      <t xml:space="preserve">
Responsable Seguimiento: Ingenieros de Gestión Tecnológica. Tomado de El Plan de Seguridad y Privacidad de la Información, El Plan de Mantenimiento, Plan de Caracterización, Plan de Mejoramiento y Plan de Seguimiento al PETI </t>
    </r>
  </si>
  <si>
    <r>
      <rPr>
        <b/>
        <sz val="10"/>
        <color rgb="FF222222"/>
        <rFont val="Arial Narrow"/>
        <family val="2"/>
      </rPr>
      <t xml:space="preserve">Primer Trimestre:
</t>
    </r>
    <r>
      <rPr>
        <b/>
        <u/>
        <sz val="10"/>
        <color rgb="FF1155CC"/>
        <rFont val="Arial Narrow"/>
        <family val="2"/>
      </rPr>
      <t>https://drive.google.com/drive/folders/1IlL6sA1SS4ES_W-rLxBM6WF3EyIA6CTe?usp=share_link</t>
    </r>
  </si>
  <si>
    <r>
      <t xml:space="preserve">Primer Trimestre: 
</t>
    </r>
    <r>
      <rPr>
        <sz val="10"/>
        <color rgb="FF222222"/>
        <rFont val="Arial Narrow"/>
        <family val="2"/>
      </rPr>
      <t xml:space="preserve">1. Se gestionó la suscripción del compromiso de cumplir con las políticas de seguridad de la información para un (1) funcionario nuevo y once (11) contratistas del IDEP.
2. Se ejecutaron los backup a los activos de información del IDEP y se está diligenciando en el formato correspondiente.
3. Se realizan las actualizaciones de equipos y servidores según lo indica el fabricante. 
4. Los despliegues de los sistemas de información Goobi y Humano son validados inicialmente por el área de gestión tecnológica verificando que la funcionalidad no presente errores al utilizarla y posteriormente se envía a los usuarios para validar que la funcionalidad cumpla lo requerido. Cada cambio que impacta la funcionalidad a los sistemas de información Goobi y Humano es documentado en el formato: FT-GT-12-22  Requerimientos del Sistema de Información y se  registran en el plan de mantenimiento y monitoreo.
5.En el mes de enero se envía un documento a la SAyF con los requerimientos técnicos  y físicos a tener en cuenta para la selección de la nueva sede. Desde del mes de febrero  se inicia el acompañamiento a las visitas de las posibles sedes. Una vez confirmada la nueva sede del IDEP, se apoyaron las actividades concernientes a GT-OAP a la preparación de la infraestructura y equipos para el traslado de sede, que involucraron adecuación del nuevo Data Center en sesiones de trabajo para definir la distribución, la desinstalación de equipos, el traslado, la instalación y la puesta en marcha, , puntos de red, puntos de corriente regulada, UPSs, refrigeración, entre otros. En el momento se sigue realizando la revisión de las condiciones físicas de la nueva sede, en relación con las condiciones técnicas y de funcionamiento requeridas por la normatividad y los fabricantes para garantizar el buen funcionamiento de la infraestructura tecnológica. Por lo que se ha hecho necesario adecuar los equipos de cómputo para que funcionen correctamente de acuerdo a la disposición de la nueva infraestructura. Así mismo se apoyó y dirigió la instalación y distribución de las cámaras de seguridad, los repetidores de wifi y el biométrico; para este último se realizó el enrolamiento de funcionarios y contratistas del IDEP con el propósito de dar el acceso físico a las nueva Sede.
6. Se publicó en maloca la versión actualizada en 2022 de la PO-GT-12-01 Política seguridad privacidad info. Fecha de Aprobación: 29/12/2022
7. Se tiene proyectada la compra de un nuevo firewall o servicio FWaaS, donde se atenderán las recomendaciones de seguridad para las IP, incluyéndolas como parte de la ficha técnica.
8. Se realizó plan de trabajo para proceder a activar la verificación en dos pasos de las cuentas de correo por primera vez en el IDEP.
9. Una vez revisada la actividad ("Aun no existe restricciones para descargar versiones portables de software de descubrimientos de red, puertos y unidades compartidas desde unidades de almacenamiento en la nube como Google drive o One drive".), y como se han mencionado en anteriores auditorías, no se va a realizar dado que no aplica al IDEP. Lo anterior teniendo en cuenta el carácter de la entidad, que es  una entidad abierta donde su información es pública, siendo manifestado por la alta dirección y las áreas involucradas. Adicionalmente, es un mecanismo esencial para el manejo de información en la entidad.   
10. Una vez revisada la documentación se están realizando pruebas para las restricciones del Power Shell.
11.Se están realizando las pruebas respectivas a la unidad de almacenamiento de backup, se restringió el ingreso a la unidad de almacenamiento de backup a través de la red LAN dejándolo habilitado a través de conexión SSTP por usuario y contraseña.
</t>
    </r>
    <r>
      <rPr>
        <b/>
        <sz val="10"/>
        <color rgb="FF222222"/>
        <rFont val="Arial Narrow"/>
        <family val="2"/>
      </rPr>
      <t xml:space="preserve">Responsable Seguimiento: Ingenieros de Gestión Tecnológica. Tomado de El Plan de Seguridad y Privacidad de la Información, El Plan de Mantenimiento, Plan de Caracterización, Plan de Mejoramiento y Plan de Seguimiento al PETI </t>
    </r>
  </si>
  <si>
    <r>
      <rPr>
        <b/>
        <sz val="10"/>
        <color rgb="FF222222"/>
        <rFont val="Arial Narrow"/>
        <family val="2"/>
      </rPr>
      <t xml:space="preserve">Primer Trimestre:
</t>
    </r>
    <r>
      <rPr>
        <b/>
        <u/>
        <sz val="10"/>
        <color rgb="FF1155CC"/>
        <rFont val="Arial Narrow"/>
        <family val="2"/>
      </rPr>
      <t>https://docs.google.com/spreadsheets/d/18kl47uX0Y7Q8yujWz9dW4UVc6tlXBfs7/edit#gid=1324155049</t>
    </r>
    <r>
      <rPr>
        <b/>
        <sz val="10"/>
        <color rgb="FF222222"/>
        <rFont val="Arial Narrow"/>
        <family val="2"/>
      </rPr>
      <t xml:space="preserve"> 
</t>
    </r>
    <r>
      <rPr>
        <b/>
        <u/>
        <sz val="10"/>
        <color rgb="FF1155CC"/>
        <rFont val="Arial Narrow"/>
        <family val="2"/>
      </rPr>
      <t>https://drive.google.com/drive/folders/1IlL6sA1SS4ES_W-rLxBM6WF3EyIA6CTe?usp=share_link</t>
    </r>
    <r>
      <rPr>
        <b/>
        <sz val="10"/>
        <color rgb="FF222222"/>
        <rFont val="Arial Narrow"/>
        <family val="2"/>
      </rPr>
      <t xml:space="preserve"> 
</t>
    </r>
  </si>
  <si>
    <r>
      <t xml:space="preserve">Primer Trimestre:
</t>
    </r>
    <r>
      <rPr>
        <sz val="10"/>
        <color rgb="FF222222"/>
        <rFont val="Arial Narrow"/>
        <family val="2"/>
      </rPr>
      <t>1. Se divulgan por chat institucional y el boletín del IDEP que se distribuye por correo electrónico los Tips de Seguridad.
2. Se adelantó la ficha técnica para la nueva adquisición del antivirus incluyendo los servicios para la actualización de la consola.
3. Se cambia el modo de contratación, pasando de Menor Cuantía a contratación directa, dado que se pasa de comprar la caja a adquirir el servicio FWaaS  con el proveedor del Canal de Conectividad Avanzada, en este caso RENATA.
4.  Las contraseñas del sistema Goobi se han venido actualizando de acuerdo a la renovación de contratos y solicitudes por vencimiento y la de humano del profesional de nómina se actualizó el 28 de febrero. Las contraseñas del correo electrónico y del dominio están programadas para solicitar actualización automática cada 4 meses.
5. El plan de tratamiento de riesgos de 2023 se ajustó en el 2022. 
6. Se trabaja en el desarrollo del MGRSD, para poder realizar los ajustes al Plan de Tratamiento de Riesgos.</t>
    </r>
    <r>
      <rPr>
        <b/>
        <sz val="10"/>
        <color rgb="FF222222"/>
        <rFont val="Arial Narrow"/>
        <family val="2"/>
      </rPr>
      <t xml:space="preserve">
Responsable Seguimiento: Ingenieros de Gestión Tecnológica</t>
    </r>
  </si>
  <si>
    <r>
      <rPr>
        <b/>
        <sz val="10"/>
        <color rgb="FF222222"/>
        <rFont val="Arial Narrow"/>
        <family val="2"/>
      </rPr>
      <t xml:space="preserve">Primer Trimestre: 
</t>
    </r>
    <r>
      <rPr>
        <b/>
        <u/>
        <sz val="10"/>
        <color rgb="FF1155CC"/>
        <rFont val="Arial Narrow"/>
        <family val="2"/>
      </rPr>
      <t>https://drive.google.com/drive/folders/1IlL6sA1SS4ES_W-rLxBM6WF3EyIA6CTe?usp=share_link</t>
    </r>
    <r>
      <rPr>
        <b/>
        <sz val="10"/>
        <color rgb="FF222222"/>
        <rFont val="Arial Narrow"/>
        <family val="2"/>
      </rPr>
      <t xml:space="preserve"> </t>
    </r>
  </si>
  <si>
    <r>
      <t xml:space="preserve">Primer Trimestre: </t>
    </r>
    <r>
      <rPr>
        <sz val="10"/>
        <color rgb="FF222222"/>
        <rFont val="Arial Narrow"/>
        <family val="2"/>
      </rPr>
      <t>Se presentó el plan de acción de prevención del daño antijuridico de acuerdo con las normas descritas por la Secretaría Jurídica Distrital.</t>
    </r>
    <r>
      <rPr>
        <b/>
        <sz val="10"/>
        <color rgb="FF222222"/>
        <rFont val="Arial Narrow"/>
        <family val="2"/>
      </rPr>
      <t xml:space="preserve">
Responsable Seguimiento: </t>
    </r>
    <r>
      <rPr>
        <sz val="10"/>
        <color rgb="FF222222"/>
        <rFont val="Arial Narrow"/>
        <family val="2"/>
      </rPr>
      <t>Dayana Rengifo y Fabio Otalora</t>
    </r>
  </si>
  <si>
    <r>
      <t xml:space="preserve">Primer Trimestre: </t>
    </r>
    <r>
      <rPr>
        <sz val="10"/>
        <color rgb="FF222222"/>
        <rFont val="Arial Narrow"/>
        <family val="2"/>
      </rPr>
      <t>Se gestionó la participación de 215 maestros y maestras en la implementación del proyecto de inversión 7553 contemplados en las Meta 5 como producto MGA, participantes del Programa Directivos Maestros y Maestras que Inspiran.</t>
    </r>
    <r>
      <rPr>
        <b/>
        <sz val="10"/>
        <color rgb="FF222222"/>
        <rFont val="Arial Narrow"/>
        <family val="2"/>
      </rPr>
      <t xml:space="preserve">
Responsable Seguimiento: </t>
    </r>
    <r>
      <rPr>
        <sz val="10"/>
        <color rgb="FF222222"/>
        <rFont val="Arial Narrow"/>
        <family val="2"/>
      </rPr>
      <t>Luisa Fernanda Urrego</t>
    </r>
  </si>
  <si>
    <r>
      <t xml:space="preserve">Primer Trimestre: </t>
    </r>
    <r>
      <rPr>
        <sz val="10"/>
        <color rgb="FF222222"/>
        <rFont val="Arial Narrow"/>
        <family val="2"/>
      </rPr>
      <t>SEGPLAN/ MGA Marzo</t>
    </r>
  </si>
  <si>
    <r>
      <t xml:space="preserve">Primer Trimestre: </t>
    </r>
    <r>
      <rPr>
        <sz val="10"/>
        <color rgb="FF222222"/>
        <rFont val="Arial Narrow"/>
        <family val="2"/>
      </rPr>
      <t>Se realizaron 46 encuestas de satisfacción a los usuarios de los servicios del Instituto (33 a participantes en eventos, 4 a usuarios que recibieron respuesta de su PQRS y 9 a usuario que postularon su artículo en la Revista Educación y Ciudad)</t>
    </r>
    <r>
      <rPr>
        <b/>
        <sz val="10"/>
        <color rgb="FF222222"/>
        <rFont val="Arial Narrow"/>
        <family val="2"/>
      </rPr>
      <t xml:space="preserve">
Responsable Seguimiento: </t>
    </r>
    <r>
      <rPr>
        <sz val="10"/>
        <color rgb="FF222222"/>
        <rFont val="Arial Narrow"/>
        <family val="2"/>
      </rPr>
      <t>Luisa Fernanda Urrego</t>
    </r>
  </si>
  <si>
    <r>
      <rPr>
        <b/>
        <sz val="10"/>
        <color rgb="FF222222"/>
        <rFont val="Arial Narrow"/>
        <family val="2"/>
      </rPr>
      <t xml:space="preserve">Primer Trimestre: </t>
    </r>
    <r>
      <rPr>
        <sz val="10"/>
        <color rgb="FF222222"/>
        <rFont val="Arial Narrow"/>
        <family val="2"/>
      </rPr>
      <t xml:space="preserve">https://docs.google.com/spreadsheets/d/1HLoDSI9HdyTgAzRDOJeNO1fivJxy-drjCduzMHQMR3Q/edit#gid=736328299
https://docs.google.com/spreadsheets/d/1BbKG2O-H23LFFuILJOJnaeh9t2dxYK_s1qhHXMOMPqM/edit#gid=1767727521
</t>
    </r>
    <r>
      <rPr>
        <u/>
        <sz val="10"/>
        <color rgb="FF1155CC"/>
        <rFont val="Arial Narrow"/>
        <family val="2"/>
      </rPr>
      <t xml:space="preserve">https://docs.google.com/spreadsheets/d/1MLUp5bUadHh4FRtUERnfu1bEbbZzDLIW-6Oa67FEh9M/edit#gid=464315853
</t>
    </r>
  </si>
  <si>
    <r>
      <t xml:space="preserve">Primer Trimestre: </t>
    </r>
    <r>
      <rPr>
        <sz val="10"/>
        <color rgb="FF222222"/>
        <rFont val="Arial Narrow"/>
        <family val="2"/>
      </rPr>
      <t>Se realizó la formulación, ejecución y seguimiento a las actividades del plan de participación ciudadana programadas para el primer trimestre en cuanto a el lanzamiento del Reto público virtual formulación del Plan Anticorrupción y de Atención Ciudadano, el lanzamiento Programa Directivos docentes, Maestros y Maestras que Inspiran; la Audiencia Pública de Rendición de Cuentas – vigencia 2022; las publicaciones de programas de investigación en la página web; el envío masivo de encuestas de satisfacción y las socializaciones o talleres de los eventos académicos.</t>
    </r>
    <r>
      <rPr>
        <b/>
        <sz val="10"/>
        <color rgb="FF222222"/>
        <rFont val="Arial Narrow"/>
        <family val="2"/>
      </rPr>
      <t xml:space="preserve">
Responsable Seguimiento: </t>
    </r>
    <r>
      <rPr>
        <sz val="10"/>
        <color rgb="FF222222"/>
        <rFont val="Arial Narrow"/>
        <family val="2"/>
      </rPr>
      <t>Luisa Fernanda Urrego</t>
    </r>
  </si>
  <si>
    <r>
      <rPr>
        <b/>
        <sz val="10"/>
        <color rgb="FF222222"/>
        <rFont val="Arial Narrow"/>
        <family val="2"/>
      </rPr>
      <t xml:space="preserve">Primer Trimestre:
</t>
    </r>
    <r>
      <rPr>
        <u/>
        <sz val="10"/>
        <color rgb="FF1155CC"/>
        <rFont val="Arial Narrow"/>
        <family val="2"/>
      </rPr>
      <t>https://drive.google.com/drive/folders/1r8uj-4kdcUmWrCbkIk4QnPYMCvmsNvtQ</t>
    </r>
  </si>
  <si>
    <r>
      <t xml:space="preserve">Primer Trimestre: </t>
    </r>
    <r>
      <rPr>
        <sz val="10"/>
        <color rgb="FF222222"/>
        <rFont val="Arial Narrow"/>
        <family val="2"/>
      </rPr>
      <t>Actividad no programada para este periodo</t>
    </r>
    <r>
      <rPr>
        <b/>
        <sz val="10"/>
        <color rgb="FF222222"/>
        <rFont val="Arial Narrow"/>
        <family val="2"/>
      </rPr>
      <t xml:space="preserve">
Responsable Seguimiento: </t>
    </r>
    <r>
      <rPr>
        <sz val="10"/>
        <color rgb="FF222222"/>
        <rFont val="Arial Narrow"/>
        <family val="2"/>
      </rPr>
      <t>Luisa Fernanda Urrego</t>
    </r>
  </si>
  <si>
    <r>
      <t xml:space="preserve">Primer Trimestre: </t>
    </r>
    <r>
      <rPr>
        <sz val="10"/>
        <color rgb="FF222222"/>
        <rFont val="Arial Narrow"/>
        <family val="2"/>
      </rPr>
      <t>No aplica</t>
    </r>
  </si>
  <si>
    <r>
      <t xml:space="preserve">Primer Trimestre: </t>
    </r>
    <r>
      <rPr>
        <sz val="10"/>
        <color rgb="FF222222"/>
        <rFont val="Arial Narrow"/>
        <family val="2"/>
      </rPr>
      <t>27/03/2023: Se reporta la información Datos de operación para formatos integrados</t>
    </r>
    <r>
      <rPr>
        <b/>
        <sz val="10"/>
        <color rgb="FF222222"/>
        <rFont val="Arial Narrow"/>
        <family val="2"/>
      </rPr>
      <t xml:space="preserve">
Responsable Seguimiento: </t>
    </r>
    <r>
      <rPr>
        <sz val="10"/>
        <color rgb="FF222222"/>
        <rFont val="Arial Narrow"/>
        <family val="2"/>
      </rPr>
      <t>Diana Prada</t>
    </r>
  </si>
  <si>
    <r>
      <t xml:space="preserve">Primer Trimestre: </t>
    </r>
    <r>
      <rPr>
        <sz val="10"/>
        <color rgb="FF222222"/>
        <rFont val="Arial Narrow"/>
        <family val="2"/>
      </rPr>
      <t xml:space="preserve">Reporte_Datos_Operacion, en el link: https://drive.google.com/drive/folders/17VFHshbq-MzR3RHA9466wUc2IJJTXsHM?usp=share_link 
</t>
    </r>
  </si>
  <si>
    <r>
      <t xml:space="preserve">Primer trimestre: </t>
    </r>
    <r>
      <rPr>
        <sz val="10"/>
        <color rgb="FF222222"/>
        <rFont val="Arial Narrow"/>
        <family val="2"/>
      </rPr>
      <t xml:space="preserve"> 27-03-2023:  Se realizó el seguimiento con corte a diciembre 2022,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Se hizo seguimiento con corte a diciembre 2022, en el mes de enero 2023 al PEDI.</t>
    </r>
    <r>
      <rPr>
        <b/>
        <sz val="10"/>
        <color rgb="FF222222"/>
        <rFont val="Arial Narrow"/>
        <family val="2"/>
      </rPr>
      <t xml:space="preserve">
Responsable Seguimiento: </t>
    </r>
    <r>
      <rPr>
        <sz val="10"/>
        <color rgb="FF222222"/>
        <rFont val="Arial Narrow"/>
        <family val="2"/>
      </rPr>
      <t>Adriana Correa</t>
    </r>
  </si>
  <si>
    <r>
      <t xml:space="preserve">Primer Trimestre: </t>
    </r>
    <r>
      <rPr>
        <sz val="10"/>
        <color rgb="FF222222"/>
        <rFont val="Arial Narrow"/>
        <family val="2"/>
      </rPr>
      <t xml:space="preserve"> http://www.idep.edu.co/?q=es/content/proyectos-de-inversion
\\Apolo\120_oap\IDEP2022\120_19_INFORMES\120_19_2 Informes Otras Entidades
Actas de Comité Institucional de Gestión y Desempeño</t>
    </r>
  </si>
  <si>
    <r>
      <t xml:space="preserve">Primer Trimestre: </t>
    </r>
    <r>
      <rPr>
        <sz val="10"/>
        <color rgb="FF222222"/>
        <rFont val="Arial Narrow"/>
        <family val="2"/>
      </rPr>
      <t>31/03/2023: Se realiza el seguimiento en el CIGD del 21 de marzo de 2023.</t>
    </r>
    <r>
      <rPr>
        <b/>
        <sz val="10"/>
        <color rgb="FF222222"/>
        <rFont val="Arial Narrow"/>
        <family val="2"/>
      </rPr>
      <t xml:space="preserve">
Responsable Seguimiento: </t>
    </r>
    <r>
      <rPr>
        <sz val="10"/>
        <color rgb="FF222222"/>
        <rFont val="Arial Narrow"/>
        <family val="2"/>
      </rPr>
      <t>Juan Pedro Gutiérrez</t>
    </r>
  </si>
  <si>
    <r>
      <rPr>
        <b/>
        <sz val="10"/>
        <color rgb="FF222222"/>
        <rFont val="Arial Narrow"/>
        <family val="2"/>
      </rPr>
      <t xml:space="preserve">Primer Trimestre: </t>
    </r>
    <r>
      <rPr>
        <b/>
        <u/>
        <sz val="10"/>
        <color rgb="FF1155CC"/>
        <rFont val="Arial Narrow"/>
        <family val="2"/>
      </rPr>
      <t>https://drive.google.com/drive/folders/1pcD3gP_85dqFSA7KNYseSqINOx3zvode</t>
    </r>
  </si>
  <si>
    <r>
      <t xml:space="preserve">Primer trimestre: </t>
    </r>
    <r>
      <rPr>
        <sz val="10"/>
        <color rgb="FF222222"/>
        <rFont val="Arial Narrow"/>
        <family val="2"/>
      </rPr>
      <t xml:space="preserve">27-03-2023: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t>
    </r>
    <r>
      <rPr>
        <b/>
        <sz val="10"/>
        <color rgb="FF222222"/>
        <rFont val="Arial Narrow"/>
        <family val="2"/>
      </rPr>
      <t xml:space="preserve">
Responsable Seguimiento: </t>
    </r>
    <r>
      <rPr>
        <sz val="10"/>
        <color rgb="FF222222"/>
        <rFont val="Arial Narrow"/>
        <family val="2"/>
      </rPr>
      <t>Adriana Correa</t>
    </r>
  </si>
  <si>
    <r>
      <t xml:space="preserve">Primer Trimestre: 
</t>
    </r>
    <r>
      <rPr>
        <sz val="10"/>
        <color rgb="FF222222"/>
        <rFont val="Arial Narrow"/>
        <family val="2"/>
      </rPr>
      <t>http://www.idep.edu.co/?q=content/proyectos-de-inversi%C3%B3n
\\Apolo\120_oap\IDEP2022\120_19_INFORMES\120_19_2 Informes Otras Entidades
Actas de Comité Institucional de Gestión y Desempeño</t>
    </r>
  </si>
  <si>
    <r>
      <t xml:space="preserve">Primer Trimestre: </t>
    </r>
    <r>
      <rPr>
        <sz val="10"/>
        <color rgb="FF222222"/>
        <rFont val="Arial Narrow"/>
        <family val="2"/>
      </rPr>
      <t>No se realiza avances de la actividad  por motivos de traslado de sede y ausencia de personal del Proceso de Gestión Documental.</t>
    </r>
    <r>
      <rPr>
        <b/>
        <sz val="10"/>
        <color rgb="FF222222"/>
        <rFont val="Arial Narrow"/>
        <family val="2"/>
      </rPr>
      <t xml:space="preserve">
Responsable Seguimiento: </t>
    </r>
    <r>
      <rPr>
        <sz val="10"/>
        <color rgb="FF222222"/>
        <rFont val="Arial Narrow"/>
        <family val="2"/>
      </rPr>
      <t>Oscar Pérez</t>
    </r>
  </si>
  <si>
    <r>
      <t xml:space="preserve">Primer Trimestre: </t>
    </r>
    <r>
      <rPr>
        <sz val="10"/>
        <color rgb="FF222222"/>
        <rFont val="Arial Narrow"/>
        <family val="2"/>
      </rPr>
      <t>Se solicita a Talento Humano del IDEP el agendamiento de la próxima capacitación que el INCI brinda en el mes de abril de 2023, - Se envía boletín interno con la grabación de un taller de capacitación grabado por el INCI en el año 2022 sobre documentos accesibles, adicional se envía un documento guía en pdf.</t>
    </r>
    <r>
      <rPr>
        <b/>
        <sz val="10"/>
        <color rgb="FF222222"/>
        <rFont val="Arial Narrow"/>
        <family val="2"/>
      </rPr>
      <t xml:space="preserve">
Responsable Seguimiento: </t>
    </r>
    <r>
      <rPr>
        <sz val="10"/>
        <color rgb="FF222222"/>
        <rFont val="Arial Narrow"/>
        <family val="2"/>
      </rPr>
      <t>Rolando Bohórquez</t>
    </r>
  </si>
  <si>
    <r>
      <rPr>
        <b/>
        <sz val="10"/>
        <color rgb="FF222222"/>
        <rFont val="Arial Narrow"/>
        <family val="2"/>
      </rPr>
      <t xml:space="preserve">Primer Trimestre: </t>
    </r>
    <r>
      <rPr>
        <sz val="10"/>
        <color rgb="FF222222"/>
        <rFont val="Arial Narrow"/>
        <family val="2"/>
      </rPr>
      <t xml:space="preserve">https://drive.google.com/file/d/1Baqt-EX09M13xMTL70PKWnCWEe0KnKhi/view?usp=share_link  </t>
    </r>
    <r>
      <rPr>
        <u/>
        <sz val="10"/>
        <color rgb="FF1155CC"/>
        <rFont val="Arial Narrow"/>
        <family val="2"/>
      </rPr>
      <t>https://drive.google.com/file/d/1jsNB9B7WWXqLnjVQRU9w9QdQ9krLCSlI/view?usp=share_link</t>
    </r>
  </si>
  <si>
    <r>
      <t xml:space="preserve">Primer Trimestre: </t>
    </r>
    <r>
      <rPr>
        <sz val="10"/>
        <color rgb="FF222222"/>
        <rFont val="Arial Narrow"/>
        <family val="2"/>
      </rPr>
      <t>De acuerdo con la gestión efectuada en el primer trimestre por la Oficina de Control Interno, se ejecutaron 28 actividades de las 28 programadas para un cumplimiento del 100%. El desglose de actividades ejecutadas se encuentra descrita en el reporte de indicadores del primer trimestre de 2023.</t>
    </r>
    <r>
      <rPr>
        <b/>
        <sz val="10"/>
        <color rgb="FF222222"/>
        <rFont val="Arial Narrow"/>
        <family val="2"/>
      </rPr>
      <t xml:space="preserve">
Responsable Seguimiento: </t>
    </r>
    <r>
      <rPr>
        <sz val="10"/>
        <color rgb="FF222222"/>
        <rFont val="Arial Narrow"/>
        <family val="2"/>
      </rPr>
      <t>Juan Harbey Numpaque Fonseca</t>
    </r>
  </si>
  <si>
    <r>
      <t xml:space="preserve">Primer Trimestre: </t>
    </r>
    <r>
      <rPr>
        <sz val="10"/>
        <color rgb="FF222222"/>
        <rFont val="Arial Narrow"/>
        <family val="2"/>
      </rPr>
      <t>O:\Año 2023</t>
    </r>
  </si>
  <si>
    <r>
      <t xml:space="preserve">Primer Trimestre: </t>
    </r>
    <r>
      <rPr>
        <sz val="10"/>
        <color rgb="FF222222"/>
        <rFont val="Arial Narrow"/>
        <family val="2"/>
      </rPr>
      <t xml:space="preserve">Se efectuó la presentación en reunión de rendición de cuentas de los estados financieros comparativos vigencias 2022 y 2021 respectivamente, mostrando las principales variaciones de la información de un período al otro. Así como los logros obtenidos dentro del proceso de gestión contable, producto del análisis y conciliación de la información.
El reporte de la información se ha llevado a cabo de acuerdo a las directrices de modo, tiempo y lugar, establecidos en la Resolución 706 de 2016 de la Contaduría General de la Nación. </t>
    </r>
    <r>
      <rPr>
        <b/>
        <sz val="10"/>
        <color rgb="FF222222"/>
        <rFont val="Arial Narrow"/>
        <family val="2"/>
      </rPr>
      <t xml:space="preserve">
Responsable Seguimiento: </t>
    </r>
    <r>
      <rPr>
        <sz val="10"/>
        <color rgb="FF222222"/>
        <rFont val="Arial Narrow"/>
        <family val="2"/>
      </rPr>
      <t>Oswaldo Gómez</t>
    </r>
  </si>
  <si>
    <r>
      <rPr>
        <b/>
        <sz val="10"/>
        <color rgb="FF222222"/>
        <rFont val="Arial Narrow"/>
        <family val="2"/>
      </rPr>
      <t xml:space="preserve">Primer Trimestre: </t>
    </r>
    <r>
      <rPr>
        <sz val="10"/>
        <color rgb="FF222222"/>
        <rFont val="Arial Narrow"/>
        <family val="2"/>
      </rPr>
      <t>La información por normas de transparencia se encuentra disponible en la página web institucional:</t>
    </r>
    <r>
      <rPr>
        <b/>
        <sz val="10"/>
        <color rgb="FF222222"/>
        <rFont val="Arial Narrow"/>
        <family val="2"/>
      </rPr>
      <t xml:space="preserve">
 </t>
    </r>
    <r>
      <rPr>
        <b/>
        <u/>
        <sz val="10"/>
        <color rgb="FF1155CC"/>
        <rFont val="Arial Narrow"/>
        <family val="2"/>
      </rPr>
      <t>http://www.idep.edu.co/?q=es/node/37</t>
    </r>
  </si>
  <si>
    <r>
      <rPr>
        <b/>
        <sz val="10"/>
        <color rgb="FF222222"/>
        <rFont val="Arial Narrow"/>
        <family val="2"/>
      </rPr>
      <t xml:space="preserve">Primer Trimestre: </t>
    </r>
    <r>
      <rPr>
        <sz val="10"/>
        <color rgb="FF222222"/>
        <rFont val="Arial Narrow"/>
        <family val="2"/>
      </rPr>
      <t xml:space="preserve">Se verificó la formulación y publicación de los Planes de Gestión del Talento Humano, así como su aprobación el 25 de enero en el marco del Comité Institucional de Gestión y Desempeño; de igual forma se validó la ejecución de actividades de capacitación e inducción y la gestión de movimientos en la planta de personal.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</si>
  <si>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seguimiento al Plan Anual de Caja mensualmente validándose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</si>
  <si>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 xml:space="preserve">Primer Trimestre: </t>
    </r>
    <r>
      <rPr>
        <sz val="10"/>
        <color rgb="FF222222"/>
        <rFont val="Arial Narrow"/>
        <family val="2"/>
      </rPr>
      <t xml:space="preserve">Se verifica la evaluación al plan de sostenibilidad validándose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</si>
  <si>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 xml:space="preserve">Primer Trimestre: </t>
    </r>
    <r>
      <rPr>
        <sz val="10"/>
        <color rgb="FF222222"/>
        <rFont val="Arial Narrow"/>
        <family val="2"/>
      </rPr>
      <t xml:space="preserve">Se verifica la gestión adelantada para apoyar la actualización de los procedimientos y documentos de los diferentes procesos.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</si>
  <si>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 xml:space="preserve">Primer Trimestre: </t>
    </r>
    <r>
      <rPr>
        <sz val="10"/>
        <color rgb="FF222222"/>
        <rFont val="Arial Narrow"/>
        <family val="2"/>
      </rPr>
      <t xml:space="preserve">Se verifica la ejecución del Plan de mantenimiento institucional validándose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</si>
  <si>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 xml:space="preserve">Primer Trimestre: </t>
    </r>
    <r>
      <rPr>
        <sz val="10"/>
        <color rgb="FF222222"/>
        <rFont val="Arial Narrow"/>
        <family val="2"/>
      </rPr>
      <t xml:space="preserve">Se verifica la ejecución al Plan de acción del PIGA ejecutado validándose el avance de cumplimiento de la actividad.
</t>
    </r>
    <r>
      <rPr>
        <b/>
        <sz val="10"/>
        <color rgb="FF222222"/>
        <rFont val="Arial Narrow"/>
        <family val="2"/>
      </rPr>
      <t xml:space="preserve">Responsable Seguimiento: </t>
    </r>
    <r>
      <rPr>
        <sz val="10"/>
        <color rgb="FF222222"/>
        <rFont val="Arial Narrow"/>
        <family val="2"/>
      </rPr>
      <t>Juan Pedro Gutiérrez</t>
    </r>
  </si>
  <si>
    <r>
      <rPr>
        <b/>
        <sz val="10"/>
        <color rgb="FF222222"/>
        <rFont val="Arial Narrow"/>
        <family val="2"/>
      </rPr>
      <t xml:space="preserve">Primer Trimestre: </t>
    </r>
    <r>
      <rPr>
        <sz val="10"/>
        <color rgb="FF222222"/>
        <rFont val="Arial Narrow"/>
        <family val="2"/>
      </rPr>
      <t xml:space="preserve">Se verifica la ejecución de la acción validándose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</si>
  <si>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 xml:space="preserve">Primer Trimestre: </t>
    </r>
    <r>
      <rPr>
        <sz val="10"/>
        <color rgb="FF222222"/>
        <rFont val="Arial Narrow"/>
        <family val="2"/>
      </rPr>
      <t xml:space="preserve">Se verifica la ejecución de actualización del normograma validándose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</si>
  <si>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Se verifica el soporte de la acción de actualización de documentos de GT y se valida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</si>
  <si>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Se verifica el soporte de la acción de actualización de la Base de conocimiento del proceso de gestión tecnológica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</si>
  <si>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</si>
  <si>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las acciones del Plan de mantenimiento preventivo y monitoreo sobre la infraestructura formulado y ejecutado,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</si>
  <si>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de seguimiento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</si>
  <si>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las acciones del Plan de  Plan de Tratamiento de Riesgos de Seguridad y Privacidad de la Información vigencia 2023 y se valida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</si>
  <si>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Se verifica el soporte de la acción de gestión de participación de 215 maestros y maestras en la implementación del proyecto de inversión 7553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</si>
  <si>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de consolidado de Encuestas realizadas  a los usuarios de los servicios y se valida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</si>
  <si>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Se verifica el soporte "Matriz seguimiento a las actividades"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</si>
  <si>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de reporte de datos de operación y se valida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</si>
  <si>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Se verifica el soporte de la acción de seguimiento del proyecto de inversión PEDI 2020-2024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</si>
  <si>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de presentaciones mensuales con el seguimiento al proyecto de Inversión - PEDI 2020-2024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</si>
  <si>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soporte de la acción de solicitud a Talento Humano del IDEP el agendamiento de una (1) capacitación sobre la elaboración de documentos accesibles gestionada con el INCI,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</si>
  <si>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verifican los Informes de la ejecución del plan anual de auditorías validándose el avance de cumplimiento de la actividad.
</t>
    </r>
    <r>
      <rPr>
        <b/>
        <sz val="10"/>
        <color rgb="FF222222"/>
        <rFont val="Arial Narrow"/>
        <family val="2"/>
      </rPr>
      <t>Responsable Seguimiento</t>
    </r>
    <r>
      <rPr>
        <sz val="10"/>
        <color rgb="FF222222"/>
        <rFont val="Arial Narrow"/>
        <family val="2"/>
      </rPr>
      <t xml:space="preserve">: Francy Milena López García   </t>
    </r>
  </si>
  <si>
    <r>
      <rPr>
        <b/>
        <sz val="10"/>
        <color rgb="FF222222"/>
        <rFont val="Arial Narrow"/>
        <family val="2"/>
      </rPr>
      <t>Primer Trimestre:</t>
    </r>
    <r>
      <rPr>
        <sz val="10"/>
        <color rgb="FF222222"/>
        <rFont val="Arial Narrow"/>
        <family val="2"/>
      </rPr>
      <t xml:space="preserve"> Se verifica el seguimiento del control financiero con presentación en Power Point de la información correspondiente a los Estados Financieros del Instituto validándose el avance de cumplimiento de la actividad.
</t>
    </r>
    <r>
      <rPr>
        <b/>
        <sz val="10"/>
        <color rgb="FF222222"/>
        <rFont val="Arial Narrow"/>
        <family val="2"/>
      </rPr>
      <t xml:space="preserve">Responsable Seguimiento: </t>
    </r>
    <r>
      <rPr>
        <sz val="10"/>
        <color rgb="FF222222"/>
        <rFont val="Arial Narrow"/>
        <family val="2"/>
      </rPr>
      <t xml:space="preserve">Francy Milena López García   </t>
    </r>
  </si>
  <si>
    <r>
      <rPr>
        <b/>
        <sz val="10"/>
        <color rgb="FF222222"/>
        <rFont val="Arial Narrow"/>
        <family val="2"/>
      </rPr>
      <t>Primer Trimestre:</t>
    </r>
    <r>
      <rPr>
        <sz val="10"/>
        <color rgb="FF222222"/>
        <rFont val="Arial Narrow"/>
        <family val="2"/>
      </rPr>
      <t xml:space="preserve"> https://drive.google.com/drive/folders/1XIdIFw1hNnnnUqLZGqAgla-_9FIT7DDr?usp=share_link</t>
    </r>
  </si>
  <si>
    <r>
      <t xml:space="preserve">Primer Trimestre: </t>
    </r>
    <r>
      <rPr>
        <sz val="10"/>
        <color rgb="FF222222"/>
        <rFont val="Arial Narrow"/>
        <family val="2"/>
      </rPr>
      <t>Se realizaron 6 comités de conciliación los días 23/01/2023, 30/01/2023, 13/02/2023, 20/02/2023, 17/03/2023 y 27/03/2023</t>
    </r>
    <r>
      <rPr>
        <b/>
        <sz val="10"/>
        <color rgb="FF222222"/>
        <rFont val="Arial Narrow"/>
        <family val="2"/>
      </rPr>
      <t xml:space="preserve">
Responsable Seguimiento: </t>
    </r>
    <r>
      <rPr>
        <sz val="10"/>
        <color rgb="FF222222"/>
        <rFont val="Arial Narrow"/>
        <family val="2"/>
      </rPr>
      <t>Dayana Rengifo</t>
    </r>
  </si>
  <si>
    <r>
      <t xml:space="preserve">Primer Trimestre:
</t>
    </r>
    <r>
      <rPr>
        <sz val="8"/>
        <color rgb="FF222222"/>
        <rFont val="Arial Narrow"/>
        <family val="2"/>
      </rPr>
      <t>1. Se elaboró plan de trabajo para la actualización del documento PETI V1 de acuerdo a la Guía 6 y guía MINTIC 
2. Se contempló dentro del plan de trabajo PETI. Cronograma de los talleres sugeridos haciendo uso de la Guía 6 . 
3. El día 28 de marzo se envió correo al profesional del SIG solicitando el editable del documento  PRO-GT-12-08 Formulación y Seguimiento al PETIC v6 y dar inicio a la actualización sugerida por la auditoría.
4. El día 28 de marzo se envió correo al profesional del SIG solicitando el editable del documento  PRO-GT-12-08 Formulación y Seguimiento al PETIC v6 y dar inicio a la actualización sugerida por la auditoría.
5. Debido a que en el Instituto no existe un área de Tecnología, se elevó la consulta a la Jefe de la OAP para gestión correspondiente.
6.  El día 10 de abril se envió correo al profesional Wilson Farfán para realizar transferencia de conocimiento de las temáticas de Gestión Tecnológica, programadas para el 08 de agosto de 2023 de 8:00am a 10:30 am.  
7. Se contempló dentro del plan de trabajo del PETI la actividad para atender esta observación:  "El dominio de información, está incluido en el PETI de manera teórica, no se presenta evidencia de su desarrollo ni de la construcción de los instrumentos relacionados para apoyar la toma de decisiones basadas en datos, a través de iniciativas relacionadas con: Herramientas de análisis tales como bodegas de datos, herramientas de inteligencia de negocios y modelos de análisis, como Herramientas de análisis referencia al correlacionador de eventos y el firewall los cuales no son herramientas de analítica."
8. Se tiene proyectada la compra de un nuevo firewall o servicio FWaaS, donde se atenderán las recomendaciones de seguridad para las IP, incluyéndolas como parte de la ficha técnica.
9. Se cambia el modo de contratación, pasando de Menor Cuantía a contratación directa, dado que se pasa de comprar la caja a adquirir el servicio FWaaS  con el proveedor del Canal de Conectividad Avanzada, en este caso RENATA.</t>
    </r>
    <r>
      <rPr>
        <b/>
        <sz val="8"/>
        <color rgb="FF222222"/>
        <rFont val="Arial Narrow"/>
        <family val="2"/>
      </rPr>
      <t xml:space="preserve">
Responsable Seguimiento: Ingenieros de Gestión Tecnológica. Tomado Plan de Seguimiento al PETI </t>
    </r>
  </si>
  <si>
    <r>
      <rPr>
        <b/>
        <sz val="8"/>
        <color rgb="FF222222"/>
        <rFont val="Arial Narrow"/>
        <family val="2"/>
      </rPr>
      <t xml:space="preserve">Primer Trimestre:
</t>
    </r>
    <r>
      <rPr>
        <b/>
        <u/>
        <sz val="8"/>
        <color rgb="FF1155CC"/>
        <rFont val="Arial Narrow"/>
        <family val="2"/>
      </rPr>
      <t>https://drive.google.com/drive/folders/13e__ElPoGfjjQLK_WxLGU-2eSzGoDMNp?usp=share_link</t>
    </r>
    <r>
      <rPr>
        <b/>
        <sz val="8"/>
        <color rgb="FF222222"/>
        <rFont val="Arial Narrow"/>
        <family val="2"/>
      </rPr>
      <t xml:space="preserve"> 
</t>
    </r>
  </si>
  <si>
    <r>
      <rPr>
        <b/>
        <sz val="8"/>
        <color rgb="FF222222"/>
        <rFont val="Arial Narrow"/>
        <family val="2"/>
      </rPr>
      <t>Primer Trimestre:</t>
    </r>
    <r>
      <rPr>
        <sz val="8"/>
        <color rgb="FF222222"/>
        <rFont val="Arial Narrow"/>
        <family val="2"/>
      </rPr>
      <t xml:space="preserve"> Se verifica el soporte de los documentos que den cuenta de los proyectos del PETI ejecutados y se valida el avance de cumplimiento de la actividad.
</t>
    </r>
    <r>
      <rPr>
        <b/>
        <sz val="8"/>
        <color rgb="FF222222"/>
        <rFont val="Arial Narrow"/>
        <family val="2"/>
      </rPr>
      <t>Responsable Seguimiento:</t>
    </r>
    <r>
      <rPr>
        <sz val="8"/>
        <color rgb="FF222222"/>
        <rFont val="Arial Narrow"/>
        <family val="2"/>
      </rPr>
      <t xml:space="preserve"> Francy Milena López García   </t>
    </r>
  </si>
  <si>
    <t>Primer Trimestre: N/A
Responsable Seguimiento: N/A</t>
  </si>
  <si>
    <r>
      <t xml:space="preserve">Primer Trimestre: </t>
    </r>
    <r>
      <rPr>
        <sz val="10"/>
        <color rgb="FF222222"/>
        <rFont val="Arial Narrow"/>
        <family val="2"/>
      </rPr>
      <t>https://drive.google.com/drive/folders/11cwpSycnwaRRfdY_tbA_r4n2EgCDAa6O?usp=share_link</t>
    </r>
  </si>
  <si>
    <t>Primer Trimestre: N/A</t>
  </si>
  <si>
    <r>
      <rPr>
        <b/>
        <sz val="10"/>
        <color rgb="FF222222"/>
        <rFont val="Arial Narrow"/>
        <family val="2"/>
      </rPr>
      <t>Primer Trimestre:</t>
    </r>
    <r>
      <rPr>
        <sz val="10"/>
        <color rgb="FF222222"/>
        <rFont val="Arial Narrow"/>
        <family val="2"/>
      </rPr>
      <t xml:space="preserve"> Se verifica el soporte de las acciones reportadas y se valida el avance de cumplimiento de la actividad.
</t>
    </r>
    <r>
      <rPr>
        <b/>
        <sz val="10"/>
        <color rgb="FF222222"/>
        <rFont val="Arial Narrow"/>
        <family val="2"/>
      </rPr>
      <t>Responsable Seguimiento</t>
    </r>
    <r>
      <rPr>
        <sz val="10"/>
        <color rgb="FF222222"/>
        <rFont val="Arial Narrow"/>
        <family val="2"/>
      </rPr>
      <t xml:space="preserve">: Francy Milena López García   </t>
    </r>
  </si>
  <si>
    <t>Compras y Contratación Pública</t>
  </si>
  <si>
    <t>Simplificación, Racionalización y Estandarización de trámites</t>
  </si>
  <si>
    <t>Componente Gestión Ambiental</t>
  </si>
  <si>
    <r>
      <t>Primer Trimestre:</t>
    </r>
    <r>
      <rPr>
        <sz val="10"/>
        <color rgb="FF222222"/>
        <rFont val="Arial Narrow"/>
        <family val="2"/>
      </rPr>
      <t xml:space="preserve"> Se verifica el consolidado Trimestral de capacitaciones 2023 publicado en el portal web institucional y se valida el cumplimiento de avance de la acción de socialización y convocatoria de los funcionarios a las actividades de capacitación de Líneas Programáticas descritas en el PIC IDEP 2023.</t>
    </r>
    <r>
      <rPr>
        <b/>
        <sz val="10"/>
        <color rgb="FF222222"/>
        <rFont val="Arial Narrow"/>
        <family val="2"/>
      </rPr>
      <t xml:space="preserve">   
Responsable Seguimiento: </t>
    </r>
    <r>
      <rPr>
        <sz val="10"/>
        <color rgb="FF222222"/>
        <rFont val="Arial Narrow"/>
        <family val="2"/>
      </rPr>
      <t xml:space="preserve">Francy Milena López García  </t>
    </r>
    <r>
      <rPr>
        <b/>
        <sz val="10"/>
        <color rgb="FF222222"/>
        <rFont val="Arial Narrow"/>
        <family val="2"/>
      </rPr>
      <t xml:space="preserve"> </t>
    </r>
  </si>
  <si>
    <r>
      <t xml:space="preserve">Primer Trimestre: </t>
    </r>
    <r>
      <rPr>
        <sz val="10"/>
        <color rgb="FF222222"/>
        <rFont val="Arial Narrow"/>
        <family val="2"/>
      </rPr>
      <t xml:space="preserve">Se efectuó la vinculación de los servidores: Oscar Darío Pérez, Secretario Ejecutivo 425-05; Jorge Alfonso Verdugo, Subdirector General Académico 084-04, Inírida Morales Villegas, Asesora 105-02. Se efectuó el encargo de Katherine Carrillo Quevedo como Secretaria Ejecutiva 425-05
</t>
    </r>
    <r>
      <rPr>
        <b/>
        <sz val="10"/>
        <color rgb="FF222222"/>
        <rFont val="Arial Narrow"/>
        <family val="2"/>
      </rPr>
      <t xml:space="preserve">Se desvincularon los servidores: </t>
    </r>
    <r>
      <rPr>
        <sz val="10"/>
        <color rgb="FF222222"/>
        <rFont val="Arial Narrow"/>
        <family val="2"/>
      </rPr>
      <t xml:space="preserve">Seneida Velásquez Castaño, Profesional Especializado 222-03, Inírida Morales Villegas Subdirector General Académico 084-04  y Luis Guiovanni Torres Alvarado Secretario Ejecutivo 425-05
</t>
    </r>
    <r>
      <rPr>
        <b/>
        <sz val="10"/>
        <color rgb="FF222222"/>
        <rFont val="Arial Narrow"/>
        <family val="2"/>
      </rPr>
      <t xml:space="preserve">Responsable Seguimiento: </t>
    </r>
    <r>
      <rPr>
        <sz val="10"/>
        <color rgb="FF222222"/>
        <rFont val="Arial Narrow"/>
        <family val="2"/>
      </rPr>
      <t>Willson Farfán Suárez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</si>
</sst>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rgb="FF222222"/>
      <name val="Calibri"/>
      <scheme val="minor"/>
    </font>
    <font>
      <b/>
      <sz val="18"/>
      <color rgb="FF222222"/>
      <name val="Arial"/>
      <family val="2"/>
    </font>
    <font>
      <sz val="11"/>
      <color rgb="FF222222"/>
      <name val="Arial"/>
      <family val="2"/>
    </font>
    <font>
      <sz val="11"/>
      <color rgb="FF222222"/>
      <name val="Calibri"/>
      <family val="2"/>
    </font>
    <font>
      <b/>
      <sz val="10"/>
      <color rgb="FF222222"/>
      <name val="Arial"/>
      <family val="2"/>
    </font>
    <font>
      <sz val="10"/>
      <color rgb="FF222222"/>
      <name val="Arial"/>
      <family val="2"/>
    </font>
    <font>
      <sz val="9"/>
      <color rgb="FF222222"/>
      <name val="Arial"/>
      <family val="2"/>
    </font>
    <font>
      <b/>
      <sz val="9"/>
      <color rgb="FF222222"/>
      <name val="Arial"/>
      <family val="2"/>
    </font>
    <font>
      <b/>
      <sz val="11"/>
      <color rgb="FF222222"/>
      <name val="Arial"/>
      <family val="2"/>
    </font>
    <font>
      <sz val="13"/>
      <color rgb="FF333333"/>
      <name val="Work Sans"/>
    </font>
    <font>
      <b/>
      <sz val="10"/>
      <color theme="1"/>
      <name val="Arial Narrow"/>
      <family val="2"/>
    </font>
    <font>
      <b/>
      <sz val="10"/>
      <color rgb="FF222222"/>
      <name val="Arial Narrow"/>
      <family val="2"/>
    </font>
    <font>
      <sz val="10"/>
      <color rgb="FF222222"/>
      <name val="Arial Narrow"/>
      <family val="2"/>
    </font>
    <font>
      <b/>
      <u/>
      <sz val="10"/>
      <color rgb="FF222222"/>
      <name val="Arial Narrow"/>
      <family val="2"/>
    </font>
    <font>
      <u/>
      <sz val="10"/>
      <color rgb="FF1155CC"/>
      <name val="Arial Narrow"/>
      <family val="2"/>
    </font>
    <font>
      <u/>
      <sz val="10"/>
      <color rgb="FF222222"/>
      <name val="Arial Narrow"/>
      <family val="2"/>
    </font>
    <font>
      <b/>
      <u/>
      <sz val="10"/>
      <color rgb="FF1155CC"/>
      <name val="Arial Narrow"/>
      <family val="2"/>
    </font>
    <font>
      <sz val="10"/>
      <name val="Arial Narrow"/>
      <family val="2"/>
    </font>
    <font>
      <b/>
      <sz val="10"/>
      <color rgb="FF000000"/>
      <name val="Arial Narrow"/>
      <family val="2"/>
    </font>
    <font>
      <sz val="10"/>
      <color rgb="FF000000"/>
      <name val="Arial Narrow"/>
      <family val="2"/>
    </font>
    <font>
      <sz val="10"/>
      <color theme="1"/>
      <name val="Arial Narrow"/>
      <family val="2"/>
    </font>
    <font>
      <b/>
      <sz val="8"/>
      <color theme="1"/>
      <name val="Arial Narrow"/>
      <family val="2"/>
    </font>
    <font>
      <sz val="8"/>
      <color theme="1"/>
      <name val="Arial Narrow"/>
      <family val="2"/>
    </font>
    <font>
      <sz val="8"/>
      <color rgb="FF000000"/>
      <name val="Arial Narrow"/>
      <family val="2"/>
    </font>
    <font>
      <sz val="8"/>
      <color rgb="FF222222"/>
      <name val="Arial Narrow"/>
      <family val="2"/>
    </font>
    <font>
      <b/>
      <sz val="8"/>
      <color rgb="FF222222"/>
      <name val="Arial Narrow"/>
      <family val="2"/>
    </font>
    <font>
      <b/>
      <u/>
      <sz val="8"/>
      <color rgb="FF222222"/>
      <name val="Arial Narrow"/>
      <family val="2"/>
    </font>
    <font>
      <b/>
      <u/>
      <sz val="8"/>
      <color rgb="FF1155CC"/>
      <name val="Arial Narrow"/>
      <family val="2"/>
    </font>
    <font>
      <sz val="8"/>
      <color rgb="FF222222"/>
      <name val="Calibri"/>
      <family val="2"/>
    </font>
    <font>
      <sz val="8"/>
      <color rgb="FF222222"/>
      <name val="Calibri"/>
      <family val="2"/>
      <scheme val="minor"/>
    </font>
    <font>
      <sz val="10"/>
      <color rgb="FF222222"/>
      <name val="Arial"/>
      <family val="2"/>
    </font>
  </fonts>
  <fills count="11">
    <fill>
      <patternFill patternType="none"/>
    </fill>
    <fill>
      <patternFill patternType="gray125"/>
    </fill>
    <fill>
      <patternFill patternType="solid">
        <fgColor rgb="FFF7CAAC"/>
        <bgColor rgb="FFF7CAAC"/>
      </patternFill>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theme="0"/>
      </patternFill>
    </fill>
    <fill>
      <patternFill patternType="solid">
        <fgColor rgb="FFFFFFFF"/>
        <bgColor rgb="FFFFFFFF"/>
      </patternFill>
    </fill>
    <fill>
      <patternFill patternType="solid">
        <fgColor theme="0"/>
        <bgColor rgb="FF00FFFF"/>
      </patternFill>
    </fill>
    <fill>
      <patternFill patternType="solid">
        <fgColor theme="0"/>
        <bgColor indexed="64"/>
      </patternFill>
    </fill>
    <fill>
      <patternFill patternType="solid">
        <fgColor theme="0"/>
        <bgColor rgb="FFFFFFFF"/>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s>
  <cellStyleXfs count="1">
    <xf numFmtId="0" fontId="0" fillId="0" borderId="0"/>
  </cellStyleXfs>
  <cellXfs count="235">
    <xf numFmtId="0" fontId="0" fillId="0" borderId="0" xfId="0" applyFont="1" applyAlignment="1"/>
    <xf numFmtId="0" fontId="2" fillId="0" borderId="0" xfId="0" applyFont="1"/>
    <xf numFmtId="0" fontId="3" fillId="0" borderId="0" xfId="0" applyFont="1"/>
    <xf numFmtId="0" fontId="3" fillId="7" borderId="0" xfId="0" applyFont="1" applyFill="1"/>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9" fontId="6" fillId="0" borderId="0" xfId="0" applyNumberFormat="1" applyFont="1" applyAlignment="1">
      <alignment horizontal="center" vertical="center"/>
    </xf>
    <xf numFmtId="0" fontId="8" fillId="0" borderId="0" xfId="0" applyFont="1"/>
    <xf numFmtId="0" fontId="2" fillId="0" borderId="0" xfId="0" applyFont="1" applyAlignment="1">
      <alignment wrapText="1"/>
    </xf>
    <xf numFmtId="9" fontId="2" fillId="0" borderId="0" xfId="0" applyNumberFormat="1" applyFont="1"/>
    <xf numFmtId="0" fontId="9" fillId="0" borderId="0" xfId="0" applyFont="1" applyAlignment="1">
      <alignment horizontal="left" vertical="center" wrapText="1"/>
    </xf>
    <xf numFmtId="0" fontId="3" fillId="8" borderId="0" xfId="0" applyFont="1" applyFill="1"/>
    <xf numFmtId="0" fontId="0" fillId="9" borderId="0" xfId="0" applyFont="1" applyFill="1" applyAlignment="1"/>
    <xf numFmtId="0" fontId="6" fillId="0" borderId="0" xfId="0" applyFont="1" applyAlignment="1">
      <alignment horizontal="justify" vertical="center" wrapText="1"/>
    </xf>
    <xf numFmtId="0" fontId="2" fillId="0" borderId="0" xfId="0" applyFont="1" applyAlignment="1">
      <alignment horizontal="justify"/>
    </xf>
    <xf numFmtId="0" fontId="0" fillId="0" borderId="0" xfId="0" applyFont="1" applyAlignment="1">
      <alignment horizontal="justify"/>
    </xf>
    <xf numFmtId="0" fontId="2" fillId="0" borderId="0" xfId="0" applyFont="1" applyAlignment="1">
      <alignment horizontal="justify" wrapText="1"/>
    </xf>
    <xf numFmtId="0" fontId="0" fillId="0" borderId="0" xfId="0" applyFont="1" applyAlignment="1">
      <alignment horizontal="center"/>
    </xf>
    <xf numFmtId="0" fontId="3" fillId="0" borderId="0" xfId="0" applyFont="1" applyAlignment="1">
      <alignment horizontal="justify"/>
    </xf>
    <xf numFmtId="0" fontId="7" fillId="0" borderId="0" xfId="0" applyFont="1" applyAlignment="1">
      <alignment horizontal="justify" vertical="center"/>
    </xf>
    <xf numFmtId="0" fontId="8" fillId="0" borderId="0" xfId="0" applyFont="1" applyAlignment="1">
      <alignment horizontal="justify"/>
    </xf>
    <xf numFmtId="0" fontId="3" fillId="0" borderId="0" xfId="0" applyFont="1" applyAlignment="1">
      <alignment horizontal="center"/>
    </xf>
    <xf numFmtId="0" fontId="3" fillId="0" borderId="0" xfId="0" applyFont="1" applyAlignment="1">
      <alignment horizontal="justify" wrapText="1"/>
    </xf>
    <xf numFmtId="0" fontId="0" fillId="0" borderId="0" xfId="0" applyFont="1" applyAlignment="1">
      <alignment horizontal="justify"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justify" vertical="center" wrapText="1"/>
    </xf>
    <xf numFmtId="9" fontId="10" fillId="4" borderId="4"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3" borderId="4" xfId="0" applyFont="1" applyFill="1" applyBorder="1" applyAlignment="1">
      <alignment horizontal="justify" vertical="center"/>
    </xf>
    <xf numFmtId="9" fontId="12" fillId="0" borderId="4" xfId="0" applyNumberFormat="1" applyFont="1" applyBorder="1" applyAlignment="1">
      <alignment horizontal="center" vertical="center"/>
    </xf>
    <xf numFmtId="0" fontId="11" fillId="0" borderId="4" xfId="0" applyFont="1" applyBorder="1" applyAlignment="1">
      <alignment horizontal="justify" vertical="top" wrapText="1"/>
    </xf>
    <xf numFmtId="0" fontId="11" fillId="0" borderId="4" xfId="0" applyFont="1" applyBorder="1" applyAlignment="1">
      <alignment horizontal="justify" vertical="top"/>
    </xf>
    <xf numFmtId="0" fontId="13" fillId="0" borderId="4" xfId="0" applyFont="1" applyBorder="1" applyAlignment="1">
      <alignment horizontal="justify" vertical="top"/>
    </xf>
    <xf numFmtId="0" fontId="15" fillId="0" borderId="4" xfId="0" applyFont="1" applyBorder="1" applyAlignment="1">
      <alignment horizontal="justify" vertical="top"/>
    </xf>
    <xf numFmtId="0" fontId="12" fillId="0" borderId="4" xfId="0" applyFont="1" applyBorder="1" applyAlignment="1">
      <alignment horizontal="justify" vertical="top"/>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2" fillId="0" borderId="4" xfId="0" applyFont="1" applyBorder="1" applyAlignment="1">
      <alignment horizontal="center" vertical="center"/>
    </xf>
    <xf numFmtId="0" fontId="13" fillId="0" borderId="4" xfId="0" applyFont="1" applyBorder="1" applyAlignment="1">
      <alignment horizontal="justify" vertical="top" wrapText="1"/>
    </xf>
    <xf numFmtId="0" fontId="11" fillId="7" borderId="4" xfId="0" applyFont="1" applyFill="1" applyBorder="1" applyAlignment="1">
      <alignment horizontal="justify" vertical="top"/>
    </xf>
    <xf numFmtId="0" fontId="10" fillId="8" borderId="4" xfId="0" applyFont="1" applyFill="1" applyBorder="1" applyAlignment="1">
      <alignment horizontal="center" vertical="center" wrapText="1"/>
    </xf>
    <xf numFmtId="9" fontId="12" fillId="9" borderId="4" xfId="0" applyNumberFormat="1" applyFont="1" applyFill="1" applyBorder="1" applyAlignment="1">
      <alignment horizontal="center" vertical="center"/>
    </xf>
    <xf numFmtId="0" fontId="11" fillId="10" borderId="4" xfId="0" applyFont="1" applyFill="1" applyBorder="1" applyAlignment="1">
      <alignment horizontal="justify" vertical="top" wrapText="1"/>
    </xf>
    <xf numFmtId="0" fontId="11" fillId="10" borderId="4" xfId="0" applyFont="1" applyFill="1" applyBorder="1" applyAlignment="1">
      <alignment horizontal="justify" vertical="top"/>
    </xf>
    <xf numFmtId="0" fontId="10" fillId="7" borderId="4" xfId="0" applyFont="1" applyFill="1" applyBorder="1" applyAlignment="1">
      <alignment horizontal="center" vertical="center" wrapText="1"/>
    </xf>
    <xf numFmtId="0" fontId="11" fillId="7" borderId="4" xfId="0" applyFont="1" applyFill="1" applyBorder="1" applyAlignment="1">
      <alignment horizontal="justify" vertical="top" wrapText="1"/>
    </xf>
    <xf numFmtId="0" fontId="13" fillId="0" borderId="4" xfId="0" applyFont="1" applyBorder="1" applyAlignment="1">
      <alignment horizontal="left" vertical="top" wrapText="1"/>
    </xf>
    <xf numFmtId="0" fontId="18" fillId="0" borderId="4" xfId="0" applyFont="1" applyBorder="1" applyAlignment="1">
      <alignment horizontal="center" vertical="center" wrapText="1"/>
    </xf>
    <xf numFmtId="0" fontId="19" fillId="0" borderId="4" xfId="0" applyFont="1" applyBorder="1" applyAlignment="1">
      <alignment horizontal="justify" vertical="center" wrapText="1"/>
    </xf>
    <xf numFmtId="0" fontId="20" fillId="0" borderId="4" xfId="0" applyFont="1" applyBorder="1" applyAlignment="1">
      <alignment horizontal="justify" vertical="center" wrapText="1"/>
    </xf>
    <xf numFmtId="0" fontId="19" fillId="0" borderId="4" xfId="0"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0" fontId="12" fillId="0" borderId="4" xfId="0" applyFont="1" applyBorder="1" applyAlignment="1">
      <alignment horizontal="justify" vertical="center"/>
    </xf>
    <xf numFmtId="0" fontId="12" fillId="0" borderId="4" xfId="0" applyFont="1" applyBorder="1" applyAlignment="1">
      <alignment horizontal="justify" vertical="center" wrapText="1"/>
    </xf>
    <xf numFmtId="0" fontId="12" fillId="0" borderId="4" xfId="0" applyFont="1" applyBorder="1" applyAlignment="1">
      <alignment horizontal="justify" vertical="top" wrapText="1"/>
    </xf>
    <xf numFmtId="0" fontId="20" fillId="0" borderId="4" xfId="0" applyFont="1" applyBorder="1" applyAlignment="1">
      <alignment horizontal="center" vertical="center" wrapText="1"/>
    </xf>
    <xf numFmtId="9" fontId="20" fillId="0" borderId="4"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1" fontId="19" fillId="0" borderId="4" xfId="0" applyNumberFormat="1" applyFont="1" applyBorder="1" applyAlignment="1">
      <alignment horizontal="center" vertical="center" wrapText="1"/>
    </xf>
    <xf numFmtId="9" fontId="20" fillId="6" borderId="4" xfId="0" applyNumberFormat="1" applyFont="1" applyFill="1" applyBorder="1" applyAlignment="1">
      <alignment horizontal="center" vertical="center"/>
    </xf>
    <xf numFmtId="9" fontId="20" fillId="6" borderId="5" xfId="0" applyNumberFormat="1" applyFont="1" applyFill="1" applyBorder="1" applyAlignment="1">
      <alignment horizontal="center" vertical="center"/>
    </xf>
    <xf numFmtId="0" fontId="12" fillId="0" borderId="4" xfId="0" applyFont="1" applyBorder="1"/>
    <xf numFmtId="0" fontId="10" fillId="0" borderId="6" xfId="0" applyFont="1" applyBorder="1" applyAlignment="1">
      <alignment horizontal="center" vertical="center" wrapText="1"/>
    </xf>
    <xf numFmtId="0" fontId="19" fillId="6" borderId="4"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horizontal="center" vertical="center" wrapText="1"/>
    </xf>
    <xf numFmtId="0" fontId="18" fillId="0" borderId="4" xfId="0" applyFont="1" applyBorder="1" applyAlignment="1">
      <alignment vertical="center" wrapText="1"/>
    </xf>
    <xf numFmtId="0" fontId="20" fillId="6" borderId="4" xfId="0" applyFont="1" applyFill="1" applyBorder="1" applyAlignment="1">
      <alignment horizontal="justify" vertical="center" wrapText="1"/>
    </xf>
    <xf numFmtId="9" fontId="19" fillId="6" borderId="4" xfId="0" applyNumberFormat="1" applyFont="1" applyFill="1" applyBorder="1" applyAlignment="1">
      <alignment horizontal="center" vertical="center"/>
    </xf>
    <xf numFmtId="0" fontId="19" fillId="6" borderId="4" xfId="0" applyFont="1" applyFill="1" applyBorder="1" applyAlignment="1">
      <alignment horizontal="center" vertical="center"/>
    </xf>
    <xf numFmtId="9" fontId="19" fillId="6" borderId="5" xfId="0" applyNumberFormat="1" applyFont="1" applyFill="1" applyBorder="1" applyAlignment="1">
      <alignment horizontal="center" vertical="center"/>
    </xf>
    <xf numFmtId="0" fontId="12" fillId="0" borderId="7" xfId="0" applyFont="1" applyBorder="1" applyAlignment="1">
      <alignment horizontal="justify" vertical="center"/>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9" fontId="19" fillId="0" borderId="1" xfId="0" applyNumberFormat="1" applyFont="1" applyBorder="1" applyAlignment="1">
      <alignment horizontal="center" vertical="center"/>
    </xf>
    <xf numFmtId="0" fontId="12" fillId="0" borderId="4" xfId="0" applyFont="1" applyBorder="1" applyAlignment="1">
      <alignment horizontal="left" vertical="center"/>
    </xf>
    <xf numFmtId="9" fontId="20" fillId="0" borderId="4" xfId="0" applyNumberFormat="1" applyFont="1" applyBorder="1" applyAlignment="1">
      <alignment horizontal="center" vertical="center"/>
    </xf>
    <xf numFmtId="9" fontId="20" fillId="0" borderId="1" xfId="0" applyNumberFormat="1" applyFont="1" applyBorder="1" applyAlignment="1">
      <alignment horizontal="center" vertical="center"/>
    </xf>
    <xf numFmtId="0" fontId="20" fillId="0" borderId="5" xfId="0" applyFont="1" applyBorder="1" applyAlignment="1">
      <alignment horizontal="justify" vertical="center" wrapText="1"/>
    </xf>
    <xf numFmtId="0" fontId="18" fillId="0" borderId="16" xfId="0" applyFont="1" applyBorder="1" applyAlignment="1">
      <alignment horizontal="center" vertical="center" wrapText="1"/>
    </xf>
    <xf numFmtId="9" fontId="19" fillId="0" borderId="4" xfId="0" applyNumberFormat="1" applyFont="1" applyBorder="1" applyAlignment="1">
      <alignment horizontal="justify" vertical="center"/>
    </xf>
    <xf numFmtId="9" fontId="20" fillId="0" borderId="4" xfId="0" applyNumberFormat="1" applyFont="1" applyBorder="1" applyAlignment="1">
      <alignment horizontal="justify" vertical="center" wrapText="1"/>
    </xf>
    <xf numFmtId="9" fontId="19" fillId="0" borderId="4" xfId="0" applyNumberFormat="1" applyFont="1" applyBorder="1" applyAlignment="1">
      <alignment horizontal="justify" vertical="center" wrapText="1"/>
    </xf>
    <xf numFmtId="9" fontId="20" fillId="7" borderId="4" xfId="0" applyNumberFormat="1" applyFont="1" applyFill="1" applyBorder="1" applyAlignment="1">
      <alignment horizontal="center" vertical="center" wrapText="1"/>
    </xf>
    <xf numFmtId="9" fontId="20" fillId="7" borderId="4" xfId="0" applyNumberFormat="1" applyFont="1" applyFill="1" applyBorder="1" applyAlignment="1">
      <alignment horizontal="center" vertical="center"/>
    </xf>
    <xf numFmtId="9" fontId="20" fillId="7" borderId="5" xfId="0" applyNumberFormat="1" applyFont="1" applyFill="1" applyBorder="1" applyAlignment="1">
      <alignment horizontal="center" vertical="center"/>
    </xf>
    <xf numFmtId="0" fontId="20" fillId="7" borderId="4" xfId="0" applyFont="1" applyFill="1" applyBorder="1" applyAlignment="1">
      <alignment horizontal="center" vertical="center" wrapText="1"/>
    </xf>
    <xf numFmtId="0" fontId="20" fillId="7" borderId="4" xfId="0" applyFont="1" applyFill="1" applyBorder="1" applyAlignment="1">
      <alignment horizontal="justify" vertical="center" wrapText="1"/>
    </xf>
    <xf numFmtId="9" fontId="20" fillId="7" borderId="4" xfId="0" applyNumberFormat="1" applyFont="1" applyFill="1" applyBorder="1" applyAlignment="1">
      <alignment horizontal="justify" vertical="center" wrapText="1"/>
    </xf>
    <xf numFmtId="0" fontId="12" fillId="7" borderId="4" xfId="0" applyFont="1" applyFill="1" applyBorder="1" applyAlignment="1">
      <alignment horizontal="center" vertical="center"/>
    </xf>
    <xf numFmtId="9" fontId="12" fillId="7" borderId="4" xfId="0" applyNumberFormat="1" applyFont="1" applyFill="1" applyBorder="1" applyAlignment="1">
      <alignment horizontal="center" vertical="center"/>
    </xf>
    <xf numFmtId="9" fontId="12" fillId="7" borderId="5" xfId="0" applyNumberFormat="1" applyFont="1" applyFill="1" applyBorder="1" applyAlignment="1">
      <alignment horizontal="center" vertical="center"/>
    </xf>
    <xf numFmtId="9" fontId="20" fillId="0" borderId="4" xfId="0" applyNumberFormat="1" applyFont="1" applyBorder="1" applyAlignment="1">
      <alignment horizontal="justify" vertical="center"/>
    </xf>
    <xf numFmtId="0" fontId="20" fillId="0" borderId="6" xfId="0" applyFont="1" applyBorder="1" applyAlignment="1">
      <alignment horizontal="justify" vertical="center" wrapText="1"/>
    </xf>
    <xf numFmtId="9" fontId="12" fillId="0" borderId="4" xfId="0" applyNumberFormat="1" applyFont="1" applyBorder="1" applyAlignment="1">
      <alignment horizontal="justify" vertical="center" wrapText="1"/>
    </xf>
    <xf numFmtId="9" fontId="12" fillId="0" borderId="4" xfId="0" applyNumberFormat="1" applyFont="1" applyBorder="1" applyAlignment="1">
      <alignment horizontal="center" vertical="center" wrapText="1"/>
    </xf>
    <xf numFmtId="0" fontId="20" fillId="0" borderId="7" xfId="0" applyFont="1" applyBorder="1" applyAlignment="1">
      <alignment horizontal="justify" vertical="center" wrapText="1"/>
    </xf>
    <xf numFmtId="9" fontId="12" fillId="0" borderId="1" xfId="0" applyNumberFormat="1" applyFont="1" applyBorder="1" applyAlignment="1">
      <alignment horizontal="center" vertical="center" wrapText="1"/>
    </xf>
    <xf numFmtId="0" fontId="12" fillId="9" borderId="4" xfId="0" applyFont="1" applyFill="1" applyBorder="1" applyAlignment="1">
      <alignment horizontal="justify" vertical="top"/>
    </xf>
    <xf numFmtId="0" fontId="20" fillId="0" borderId="8" xfId="0" applyFont="1" applyBorder="1" applyAlignment="1">
      <alignment horizontal="justify" vertical="center" wrapText="1"/>
    </xf>
    <xf numFmtId="0" fontId="20" fillId="8" borderId="4" xfId="0" applyFont="1" applyFill="1" applyBorder="1" applyAlignment="1">
      <alignment horizontal="justify" vertical="center" wrapText="1"/>
    </xf>
    <xf numFmtId="0" fontId="10" fillId="8" borderId="4" xfId="0" applyFont="1" applyFill="1" applyBorder="1" applyAlignment="1">
      <alignment horizontal="center" vertical="center"/>
    </xf>
    <xf numFmtId="9" fontId="18" fillId="8" borderId="4" xfId="0" applyNumberFormat="1" applyFont="1" applyFill="1" applyBorder="1" applyAlignment="1">
      <alignment horizontal="center" vertical="center" wrapText="1"/>
    </xf>
    <xf numFmtId="0" fontId="18" fillId="8" borderId="4"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20" fillId="8" borderId="4" xfId="0" applyFont="1" applyFill="1" applyBorder="1" applyAlignment="1">
      <alignment horizontal="center" vertical="center" wrapText="1"/>
    </xf>
    <xf numFmtId="9" fontId="20" fillId="8" borderId="4" xfId="0" applyNumberFormat="1" applyFont="1" applyFill="1" applyBorder="1" applyAlignment="1">
      <alignment horizontal="center" vertical="center" wrapText="1"/>
    </xf>
    <xf numFmtId="9" fontId="20" fillId="8" borderId="4" xfId="0" applyNumberFormat="1" applyFont="1" applyFill="1" applyBorder="1" applyAlignment="1">
      <alignment horizontal="center" vertical="center"/>
    </xf>
    <xf numFmtId="9" fontId="20" fillId="8" borderId="5" xfId="0" applyNumberFormat="1" applyFont="1" applyFill="1" applyBorder="1" applyAlignment="1">
      <alignment horizontal="center" vertical="center"/>
    </xf>
    <xf numFmtId="9" fontId="12" fillId="8" borderId="4" xfId="0" applyNumberFormat="1" applyFont="1" applyFill="1" applyBorder="1" applyAlignment="1">
      <alignment horizontal="center" vertical="center"/>
    </xf>
    <xf numFmtId="0" fontId="12" fillId="8" borderId="4" xfId="0" applyFont="1" applyFill="1" applyBorder="1" applyAlignment="1">
      <alignment horizontal="center" vertical="center"/>
    </xf>
    <xf numFmtId="0" fontId="12" fillId="8" borderId="4" xfId="0" applyFont="1" applyFill="1" applyBorder="1" applyAlignment="1">
      <alignment horizontal="left" vertical="center"/>
    </xf>
    <xf numFmtId="0" fontId="12" fillId="9" borderId="4" xfId="0" applyFont="1" applyFill="1" applyBorder="1" applyAlignment="1">
      <alignment horizontal="justify" vertical="top" wrapText="1"/>
    </xf>
    <xf numFmtId="0" fontId="12" fillId="8" borderId="4" xfId="0" applyFont="1" applyFill="1" applyBorder="1" applyAlignment="1">
      <alignment horizontal="justify" vertical="center"/>
    </xf>
    <xf numFmtId="9" fontId="18" fillId="0" borderId="4" xfId="0" applyNumberFormat="1" applyFont="1" applyBorder="1" applyAlignment="1">
      <alignment horizontal="center" vertical="center" wrapText="1"/>
    </xf>
    <xf numFmtId="0" fontId="10" fillId="7" borderId="4" xfId="0" applyFont="1" applyFill="1" applyBorder="1" applyAlignment="1">
      <alignment horizontal="center" vertical="center"/>
    </xf>
    <xf numFmtId="9" fontId="18" fillId="7" borderId="4" xfId="0" applyNumberFormat="1" applyFont="1" applyFill="1" applyBorder="1" applyAlignment="1">
      <alignment horizontal="center" vertical="center" wrapText="1"/>
    </xf>
    <xf numFmtId="0" fontId="18" fillId="7"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2" fillId="7" borderId="4" xfId="0" applyFont="1" applyFill="1" applyBorder="1" applyAlignment="1">
      <alignment horizontal="left" vertical="center"/>
    </xf>
    <xf numFmtId="0" fontId="12" fillId="7" borderId="4" xfId="0" applyFont="1" applyFill="1" applyBorder="1" applyAlignment="1">
      <alignment horizontal="justify" vertical="center"/>
    </xf>
    <xf numFmtId="0" fontId="11"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justify" vertical="center"/>
    </xf>
    <xf numFmtId="0" fontId="12"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justify" vertical="center" wrapText="1"/>
    </xf>
    <xf numFmtId="0" fontId="11" fillId="0" borderId="10" xfId="0" applyFont="1" applyBorder="1" applyAlignment="1">
      <alignment horizontal="justify" vertical="center" wrapText="1"/>
    </xf>
    <xf numFmtId="0" fontId="12" fillId="0" borderId="4" xfId="0" applyFont="1" applyBorder="1" applyAlignment="1">
      <alignment horizontal="justify"/>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0" fontId="21" fillId="0" borderId="4" xfId="0" applyFont="1" applyBorder="1" applyAlignment="1">
      <alignment horizontal="center" vertical="center" wrapText="1"/>
    </xf>
    <xf numFmtId="0" fontId="22" fillId="0" borderId="4" xfId="0" applyFont="1" applyBorder="1" applyAlignment="1">
      <alignment horizontal="justify" vertical="center" wrapText="1"/>
    </xf>
    <xf numFmtId="0" fontId="21" fillId="0" borderId="4" xfId="0" applyFont="1" applyBorder="1" applyAlignment="1">
      <alignment horizontal="center" vertical="center"/>
    </xf>
    <xf numFmtId="0" fontId="21" fillId="7"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22" fillId="7" borderId="4" xfId="0" applyFont="1" applyFill="1" applyBorder="1" applyAlignment="1">
      <alignment horizontal="center" vertical="center" wrapText="1"/>
    </xf>
    <xf numFmtId="0" fontId="22" fillId="7" borderId="4" xfId="0" applyFont="1" applyFill="1" applyBorder="1" applyAlignment="1">
      <alignment horizontal="justify" vertical="center" wrapText="1"/>
    </xf>
    <xf numFmtId="9" fontId="22" fillId="7" borderId="4" xfId="0" applyNumberFormat="1" applyFont="1" applyFill="1" applyBorder="1" applyAlignment="1">
      <alignment horizontal="justify" vertical="center" wrapText="1"/>
    </xf>
    <xf numFmtId="9" fontId="22" fillId="7" borderId="4" xfId="0" applyNumberFormat="1" applyFont="1" applyFill="1" applyBorder="1" applyAlignment="1">
      <alignment horizontal="center" vertical="center" wrapText="1"/>
    </xf>
    <xf numFmtId="9" fontId="22" fillId="7" borderId="4" xfId="0" applyNumberFormat="1" applyFont="1" applyFill="1" applyBorder="1" applyAlignment="1">
      <alignment horizontal="center" vertical="center"/>
    </xf>
    <xf numFmtId="9" fontId="22" fillId="7" borderId="5" xfId="0" applyNumberFormat="1" applyFont="1" applyFill="1" applyBorder="1" applyAlignment="1">
      <alignment horizontal="center" vertical="center"/>
    </xf>
    <xf numFmtId="9" fontId="24" fillId="0" borderId="4" xfId="0" applyNumberFormat="1" applyFont="1" applyBorder="1" applyAlignment="1">
      <alignment horizontal="center" vertical="center"/>
    </xf>
    <xf numFmtId="0" fontId="24" fillId="0" borderId="4" xfId="0" applyFont="1" applyBorder="1" applyAlignment="1">
      <alignment horizontal="center" vertical="center"/>
    </xf>
    <xf numFmtId="0" fontId="24" fillId="0" borderId="4" xfId="0" applyFont="1" applyBorder="1" applyAlignment="1">
      <alignment horizontal="left" vertical="center"/>
    </xf>
    <xf numFmtId="0" fontId="25" fillId="0" borderId="4" xfId="0" applyFont="1" applyBorder="1" applyAlignment="1">
      <alignment horizontal="justify" vertical="top" wrapText="1"/>
    </xf>
    <xf numFmtId="0" fontId="26" fillId="0" borderId="4" xfId="0" applyFont="1" applyBorder="1" applyAlignment="1">
      <alignment horizontal="justify" vertical="top"/>
    </xf>
    <xf numFmtId="0" fontId="24" fillId="0" borderId="4" xfId="0" applyFont="1" applyBorder="1" applyAlignment="1">
      <alignment horizontal="justify" vertical="top" wrapText="1"/>
    </xf>
    <xf numFmtId="0" fontId="24" fillId="0" borderId="4" xfId="0" applyFont="1" applyBorder="1" applyAlignment="1">
      <alignment horizontal="justify" vertical="center" wrapText="1"/>
    </xf>
    <xf numFmtId="0" fontId="28" fillId="0" borderId="0" xfId="0" applyFont="1"/>
    <xf numFmtId="0" fontId="29" fillId="0" borderId="0" xfId="0" applyFont="1" applyAlignment="1"/>
    <xf numFmtId="0" fontId="4" fillId="0" borderId="0" xfId="0" applyFont="1" applyFill="1" applyAlignment="1">
      <alignment horizontal="center" vertical="center" wrapText="1"/>
    </xf>
    <xf numFmtId="0" fontId="4" fillId="0" borderId="0" xfId="0" applyFont="1" applyFill="1" applyAlignment="1">
      <alignment horizontal="justify"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9" fontId="4" fillId="0" borderId="0" xfId="0" applyNumberFormat="1" applyFont="1" applyFill="1" applyAlignment="1">
      <alignment horizontal="center" vertical="center"/>
    </xf>
    <xf numFmtId="0" fontId="2" fillId="0" borderId="0" xfId="0" applyFont="1" applyFill="1"/>
    <xf numFmtId="0" fontId="2" fillId="0" borderId="0" xfId="0" applyFont="1" applyFill="1" applyAlignment="1">
      <alignment horizontal="justify"/>
    </xf>
    <xf numFmtId="0" fontId="3" fillId="0" borderId="0" xfId="0" applyFont="1" applyFill="1" applyAlignment="1">
      <alignment horizontal="justify"/>
    </xf>
    <xf numFmtId="0" fontId="3" fillId="0" borderId="0" xfId="0" applyFont="1" applyFill="1" applyAlignment="1">
      <alignment horizontal="justify" wrapText="1"/>
    </xf>
    <xf numFmtId="0" fontId="3" fillId="0" borderId="0" xfId="0" applyFont="1" applyFill="1"/>
    <xf numFmtId="0" fontId="0" fillId="0" borderId="0" xfId="0" applyFont="1" applyFill="1" applyAlignment="1"/>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9" fillId="6" borderId="4" xfId="0" applyFont="1" applyFill="1" applyBorder="1" applyAlignment="1">
      <alignment horizontal="justify" vertical="center" wrapText="1"/>
    </xf>
    <xf numFmtId="0" fontId="23" fillId="0" borderId="4" xfId="0" applyFont="1" applyBorder="1" applyAlignment="1">
      <alignment horizontal="justify" vertical="center" wrapText="1"/>
    </xf>
    <xf numFmtId="0" fontId="19" fillId="8" borderId="4" xfId="0" applyFont="1" applyFill="1" applyBorder="1" applyAlignment="1">
      <alignment horizontal="justify" vertical="center" wrapText="1"/>
    </xf>
    <xf numFmtId="0" fontId="19" fillId="7" borderId="4" xfId="0" applyFont="1" applyFill="1" applyBorder="1" applyAlignment="1">
      <alignment horizontal="justify" vertical="center" wrapText="1"/>
    </xf>
    <xf numFmtId="0" fontId="10" fillId="9" borderId="4" xfId="0" applyFont="1" applyFill="1" applyBorder="1" applyAlignment="1">
      <alignment horizontal="center" vertical="center" wrapText="1"/>
    </xf>
    <xf numFmtId="0" fontId="20" fillId="9" borderId="4" xfId="0" applyFont="1" applyFill="1" applyBorder="1" applyAlignment="1">
      <alignment horizontal="justify" vertical="center" wrapText="1"/>
    </xf>
    <xf numFmtId="0" fontId="18" fillId="9" borderId="9" xfId="0" applyFont="1" applyFill="1" applyBorder="1" applyAlignment="1">
      <alignment horizontal="center" vertical="center"/>
    </xf>
    <xf numFmtId="0" fontId="18" fillId="9" borderId="4" xfId="0" applyFont="1" applyFill="1" applyBorder="1" applyAlignment="1">
      <alignment horizontal="center" vertical="center" wrapText="1"/>
    </xf>
    <xf numFmtId="0" fontId="19" fillId="9" borderId="4" xfId="0" applyFont="1" applyFill="1" applyBorder="1" applyAlignment="1">
      <alignment horizontal="justify" vertical="center" wrapText="1"/>
    </xf>
    <xf numFmtId="0" fontId="19" fillId="9" borderId="4" xfId="0" applyFont="1" applyFill="1" applyBorder="1" applyAlignment="1">
      <alignment horizontal="center" vertical="center" wrapText="1"/>
    </xf>
    <xf numFmtId="9" fontId="19" fillId="9" borderId="4" xfId="0" applyNumberFormat="1" applyFont="1" applyFill="1" applyBorder="1" applyAlignment="1">
      <alignment horizontal="center" vertical="center" wrapText="1"/>
    </xf>
    <xf numFmtId="9" fontId="19" fillId="9" borderId="4" xfId="0" applyNumberFormat="1" applyFont="1" applyFill="1" applyBorder="1" applyAlignment="1">
      <alignment horizontal="justify" vertical="center"/>
    </xf>
    <xf numFmtId="9" fontId="19" fillId="9" borderId="4" xfId="0" applyNumberFormat="1" applyFont="1" applyFill="1" applyBorder="1" applyAlignment="1">
      <alignment horizontal="center" vertical="center"/>
    </xf>
    <xf numFmtId="9" fontId="19" fillId="9" borderId="1" xfId="0" applyNumberFormat="1" applyFont="1" applyFill="1" applyBorder="1" applyAlignment="1">
      <alignment horizontal="center" vertical="center"/>
    </xf>
    <xf numFmtId="0" fontId="12" fillId="9" borderId="4" xfId="0" applyFont="1" applyFill="1" applyBorder="1" applyAlignment="1">
      <alignment horizontal="center" vertical="center"/>
    </xf>
    <xf numFmtId="0" fontId="12" fillId="9" borderId="4" xfId="0" applyFont="1" applyFill="1" applyBorder="1" applyAlignment="1">
      <alignment horizontal="left" vertical="center"/>
    </xf>
    <xf numFmtId="0" fontId="11" fillId="9" borderId="4" xfId="0" applyFont="1" applyFill="1" applyBorder="1" applyAlignment="1">
      <alignment horizontal="justify" vertical="top" wrapText="1"/>
    </xf>
    <xf numFmtId="0" fontId="11" fillId="9" borderId="4" xfId="0" applyFont="1" applyFill="1" applyBorder="1" applyAlignment="1">
      <alignment horizontal="justify" vertical="top"/>
    </xf>
    <xf numFmtId="0" fontId="12" fillId="9" borderId="4" xfId="0" applyFont="1" applyFill="1" applyBorder="1" applyAlignment="1">
      <alignment horizontal="justify" vertical="center" wrapText="1"/>
    </xf>
    <xf numFmtId="0" fontId="3" fillId="9" borderId="0" xfId="0" applyFont="1" applyFill="1"/>
    <xf numFmtId="9" fontId="19" fillId="9" borderId="1" xfId="0" applyNumberFormat="1" applyFont="1" applyFill="1" applyBorder="1" applyAlignment="1">
      <alignment horizontal="center" vertical="center" wrapText="1"/>
    </xf>
    <xf numFmtId="0" fontId="11" fillId="9" borderId="4" xfId="0" applyFont="1" applyFill="1" applyBorder="1" applyAlignment="1">
      <alignment horizontal="left" vertical="top" wrapText="1"/>
    </xf>
    <xf numFmtId="0" fontId="20" fillId="9" borderId="6" xfId="0" applyFont="1" applyFill="1" applyBorder="1" applyAlignment="1">
      <alignment horizontal="justify" vertical="center" wrapText="1"/>
    </xf>
    <xf numFmtId="0" fontId="10" fillId="9" borderId="4" xfId="0" applyFont="1" applyFill="1" applyBorder="1" applyAlignment="1">
      <alignment horizontal="center" vertical="center"/>
    </xf>
    <xf numFmtId="0" fontId="20" fillId="9" borderId="4" xfId="0" applyFont="1" applyFill="1" applyBorder="1" applyAlignment="1">
      <alignment horizontal="center" vertical="center" wrapText="1"/>
    </xf>
    <xf numFmtId="0" fontId="20" fillId="9" borderId="4" xfId="0" applyFont="1" applyFill="1" applyBorder="1" applyAlignment="1">
      <alignment horizontal="center" vertical="center"/>
    </xf>
    <xf numFmtId="9" fontId="20" fillId="9" borderId="4" xfId="0" applyNumberFormat="1" applyFont="1" applyFill="1" applyBorder="1" applyAlignment="1">
      <alignment horizontal="center" vertical="center"/>
    </xf>
    <xf numFmtId="9" fontId="20" fillId="9" borderId="1" xfId="0" applyNumberFormat="1" applyFont="1" applyFill="1" applyBorder="1" applyAlignment="1">
      <alignment horizontal="center" vertical="center" wrapText="1"/>
    </xf>
    <xf numFmtId="0" fontId="12" fillId="9" borderId="4" xfId="0" applyFont="1" applyFill="1" applyBorder="1" applyAlignment="1">
      <alignment horizontal="justify" vertical="center"/>
    </xf>
    <xf numFmtId="9" fontId="19" fillId="0" borderId="6" xfId="0" applyNumberFormat="1" applyFont="1" applyBorder="1" applyAlignment="1">
      <alignment horizontal="center" vertical="center"/>
    </xf>
    <xf numFmtId="9" fontId="19" fillId="0" borderId="19" xfId="0" applyNumberFormat="1" applyFont="1" applyBorder="1" applyAlignment="1">
      <alignment horizontal="center" vertical="center"/>
    </xf>
    <xf numFmtId="9" fontId="11" fillId="0" borderId="20" xfId="0" applyNumberFormat="1" applyFont="1" applyBorder="1" applyAlignment="1">
      <alignment horizontal="center" vertical="center"/>
    </xf>
    <xf numFmtId="9" fontId="11" fillId="0" borderId="21" xfId="0" applyNumberFormat="1" applyFont="1" applyBorder="1" applyAlignment="1">
      <alignment horizontal="center" vertical="center"/>
    </xf>
    <xf numFmtId="9" fontId="11" fillId="0" borderId="22" xfId="0" applyNumberFormat="1" applyFont="1" applyBorder="1" applyAlignment="1">
      <alignment horizontal="center" vertical="center"/>
    </xf>
    <xf numFmtId="9"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left" vertical="center"/>
    </xf>
    <xf numFmtId="0" fontId="12" fillId="0" borderId="23" xfId="0" applyFont="1" applyBorder="1" applyAlignment="1">
      <alignment horizontal="justify"/>
    </xf>
    <xf numFmtId="10"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0" fillId="0" borderId="15" xfId="0" applyFont="1" applyBorder="1" applyAlignment="1">
      <alignment horizontal="justify" vertical="center"/>
    </xf>
    <xf numFmtId="0" fontId="1" fillId="2" borderId="15" xfId="0" applyFont="1" applyFill="1" applyBorder="1" applyAlignment="1">
      <alignment horizontal="center" vertical="center" wrapText="1"/>
    </xf>
    <xf numFmtId="0" fontId="10" fillId="0" borderId="11" xfId="0" applyFont="1" applyBorder="1" applyAlignment="1">
      <alignment horizontal="center"/>
    </xf>
    <xf numFmtId="0" fontId="17" fillId="0" borderId="12" xfId="0" applyFont="1" applyBorder="1"/>
    <xf numFmtId="9" fontId="11" fillId="4" borderId="18" xfId="0" applyNumberFormat="1" applyFont="1" applyFill="1" applyBorder="1" applyAlignment="1">
      <alignment horizontal="center" vertical="center" wrapText="1"/>
    </xf>
    <xf numFmtId="0" fontId="17" fillId="0" borderId="0" xfId="0" applyFont="1" applyBorder="1" applyAlignment="1">
      <alignment horizontal="center"/>
    </xf>
    <xf numFmtId="0" fontId="11" fillId="5" borderId="14" xfId="0" applyFont="1" applyFill="1" applyBorder="1" applyAlignment="1">
      <alignment horizontal="center" vertical="center" wrapText="1"/>
    </xf>
    <xf numFmtId="0" fontId="17" fillId="0" borderId="17" xfId="0" applyFont="1" applyBorder="1" applyAlignment="1">
      <alignment horizontal="center"/>
    </xf>
    <xf numFmtId="0" fontId="17" fillId="0" borderId="13" xfId="0" applyFont="1" applyBorder="1" applyAlignment="1">
      <alignment horizontal="center"/>
    </xf>
    <xf numFmtId="0" fontId="12" fillId="0" borderId="6" xfId="0" applyFont="1" applyBorder="1" applyAlignment="1">
      <alignment horizontal="justify" vertical="center" wrapText="1"/>
    </xf>
    <xf numFmtId="0" fontId="17" fillId="0" borderId="7" xfId="0" applyFont="1" applyBorder="1" applyAlignment="1">
      <alignment horizontal="justify"/>
    </xf>
    <xf numFmtId="0" fontId="17" fillId="0" borderId="8" xfId="0" applyFont="1" applyBorder="1" applyAlignment="1">
      <alignment horizontal="justify"/>
    </xf>
    <xf numFmtId="0" fontId="10" fillId="7" borderId="6" xfId="0" applyFont="1" applyFill="1" applyBorder="1" applyAlignment="1">
      <alignment horizontal="center" vertical="center" wrapText="1"/>
    </xf>
    <xf numFmtId="0" fontId="17" fillId="0" borderId="7" xfId="0" applyFont="1" applyBorder="1"/>
    <xf numFmtId="0" fontId="17"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dep.edu.co/sites/default/files/4.%20Plan%20Institucional%20de%20Capacitaci%C3%B3n%202023.pdf" TargetMode="External"/><Relationship Id="rId13" Type="http://schemas.openxmlformats.org/officeDocument/2006/relationships/hyperlink" Target="https://drive.google.com/drive/folders/1IlL6sA1SS4ES_W-rLxBM6WF3EyIA6CTe?usp=share_link" TargetMode="External"/><Relationship Id="rId18" Type="http://schemas.openxmlformats.org/officeDocument/2006/relationships/hyperlink" Target="https://drive.google.com/drive/folders/1pcD3gP_85dqFSA7KNYseSqINOx3zvode" TargetMode="External"/><Relationship Id="rId3" Type="http://schemas.openxmlformats.org/officeDocument/2006/relationships/hyperlink" Target="http://www.idep.edu.co/?q=content/gth-13-proceso-de-gesti%C3%B3n-de-talento-humano" TargetMode="External"/><Relationship Id="rId21" Type="http://schemas.openxmlformats.org/officeDocument/2006/relationships/printerSettings" Target="../printerSettings/printerSettings1.bin"/><Relationship Id="rId7" Type="http://schemas.openxmlformats.org/officeDocument/2006/relationships/hyperlink" Target="https://drive.google.com/drive/folders/1M_0V2QVT2L1nIf55bCyhi-v9rFhN44zJ" TargetMode="External"/><Relationship Id="rId12" Type="http://schemas.openxmlformats.org/officeDocument/2006/relationships/hyperlink" Target="https://docs.google.com/spreadsheets/d/1c20CHwZCrXn25mpDHdHz-nIoCIIgRAy7/edit?usp=share_link&amp;ouid=115541243112431525010&amp;rtpof=true&amp;sd=true" TargetMode="External"/><Relationship Id="rId17" Type="http://schemas.openxmlformats.org/officeDocument/2006/relationships/hyperlink" Target="https://drive.google.com/drive/folders/1r8uj-4kdcUmWrCbkIk4QnPYMCvmsNvtQ" TargetMode="External"/><Relationship Id="rId2" Type="http://schemas.openxmlformats.org/officeDocument/2006/relationships/hyperlink" Target="http://www.idep.edu.co/sites/default/files/5.Plan%20de%20Bienestar%20e%20Incentivos%202023.pdf" TargetMode="External"/><Relationship Id="rId16" Type="http://schemas.openxmlformats.org/officeDocument/2006/relationships/hyperlink" Target="https://docs.google.com/spreadsheets/d/1MLUp5bUadHh4FRtUERnfu1bEbbZzDLIW-6Oa67FEh9M/edit" TargetMode="External"/><Relationship Id="rId20" Type="http://schemas.openxmlformats.org/officeDocument/2006/relationships/hyperlink" Target="http://www.idep.edu.co/?q=es/node/37" TargetMode="External"/><Relationship Id="rId1" Type="http://schemas.openxmlformats.org/officeDocument/2006/relationships/hyperlink" Target="http://www.idep.edu.co/sites/default/files/4.%20Plan%20Institucional%20de%20Capacitaci%C3%B3n%202023.pdf" TargetMode="External"/><Relationship Id="rId6" Type="http://schemas.openxmlformats.org/officeDocument/2006/relationships/hyperlink" Target="https://drive.google.com/drive/folders/1M_0V2QVT2L1nIf55bCyhi-v9rFhN44zJ" TargetMode="External"/><Relationship Id="rId11" Type="http://schemas.openxmlformats.org/officeDocument/2006/relationships/hyperlink" Target="https://docs.google.com/spreadsheets/d/1uzdZQiXoqDD3pnB6DMchqA3JB9vIP7jq/edit" TargetMode="External"/><Relationship Id="rId5" Type="http://schemas.openxmlformats.org/officeDocument/2006/relationships/hyperlink" Target="https://www.idep.edu.co/ejecucion-plan-anual-de-caja" TargetMode="External"/><Relationship Id="rId15" Type="http://schemas.openxmlformats.org/officeDocument/2006/relationships/hyperlink" Target="https://drive.google.com/drive/folders/1IlL6sA1SS4ES_W-rLxBM6WF3EyIA6CTe?usp=share_link" TargetMode="External"/><Relationship Id="rId10" Type="http://schemas.openxmlformats.org/officeDocument/2006/relationships/hyperlink" Target="https://drive.google.com/file/d/1PMY0YKkg5s1RWhlXkCcCTaE13einUhHq/view?usp=share_link" TargetMode="External"/><Relationship Id="rId19" Type="http://schemas.openxmlformats.org/officeDocument/2006/relationships/hyperlink" Target="https://drive.google.com/file/d/1jsNB9B7WWXqLnjVQRU9w9QdQ9krLCSlI/view?usp=share_link" TargetMode="External"/><Relationship Id="rId4" Type="http://schemas.openxmlformats.org/officeDocument/2006/relationships/hyperlink" Target="http://www.idep.edu.co/sites/default/files/Plan%20de%20Integridad%202023.pdf" TargetMode="External"/><Relationship Id="rId9" Type="http://schemas.openxmlformats.org/officeDocument/2006/relationships/hyperlink" Target="https://drive.google.com/drive/folders/13e__ElPoGfjjQLK_WxLGU-2eSzGoDMNp?usp=share_link" TargetMode="External"/><Relationship Id="rId14" Type="http://schemas.openxmlformats.org/officeDocument/2006/relationships/hyperlink" Target="https://drive.google.com/drive/folders/1EPIPs0u4IuqZqirBzs358SUNaWUrdx1c?usp=share_link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1"/>
  <sheetViews>
    <sheetView tabSelected="1" view="pageBreakPreview" zoomScale="112" zoomScaleNormal="89" zoomScaleSheetLayoutView="112" workbookViewId="0">
      <pane xSplit="1" ySplit="5" topLeftCell="B6" activePane="bottomRight" state="frozen"/>
      <selection pane="topRight" activeCell="B1" sqref="B1"/>
      <selection pane="bottomLeft" activeCell="A6" sqref="A6"/>
      <selection pane="bottomRight" activeCell="D6" sqref="D6"/>
    </sheetView>
  </sheetViews>
  <sheetFormatPr baseColWidth="10" defaultColWidth="14.42578125" defaultRowHeight="15" customHeight="1" x14ac:dyDescent="0.25"/>
  <cols>
    <col min="1" max="1" width="15.85546875" customWidth="1"/>
    <col min="2" max="2" width="43.7109375" style="17" customWidth="1"/>
    <col min="3" max="3" width="9.140625" customWidth="1"/>
    <col min="4" max="4" width="18.28515625" customWidth="1"/>
    <col min="5" max="5" width="33.5703125" customWidth="1"/>
    <col min="6" max="6" width="33.5703125" style="17" customWidth="1"/>
    <col min="7" max="7" width="33.5703125" customWidth="1"/>
    <col min="8" max="8" width="34.5703125" style="17" customWidth="1"/>
    <col min="9" max="9" width="20.28515625" customWidth="1"/>
    <col min="10" max="10" width="24.5703125" customWidth="1"/>
    <col min="11" max="11" width="20.140625" customWidth="1"/>
    <col min="12" max="12" width="24.140625" style="17" customWidth="1"/>
    <col min="13" max="13" width="23.5703125" customWidth="1"/>
    <col min="14" max="17" width="13.140625" customWidth="1"/>
    <col min="18" max="21" width="13.5703125" customWidth="1"/>
    <col min="22" max="22" width="12.7109375" customWidth="1"/>
    <col min="23" max="23" width="100.7109375" style="17" customWidth="1"/>
    <col min="24" max="24" width="50.7109375" style="17" customWidth="1"/>
    <col min="25" max="25" width="64.85546875" style="17" customWidth="1"/>
    <col min="26" max="26" width="25.5703125" style="25" customWidth="1"/>
  </cols>
  <sheetData>
    <row r="1" spans="1:34" ht="51" customHeight="1" x14ac:dyDescent="0.25">
      <c r="A1" s="221" t="s">
        <v>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
      <c r="AB1" s="2"/>
      <c r="AC1" s="2"/>
      <c r="AD1" s="2"/>
      <c r="AE1" s="2"/>
      <c r="AF1" s="2"/>
      <c r="AG1" s="2"/>
      <c r="AH1" s="2"/>
    </row>
    <row r="2" spans="1:34" s="174" customFormat="1" ht="6.75" customHeight="1" x14ac:dyDescent="0.25">
      <c r="A2" s="163"/>
      <c r="B2" s="164"/>
      <c r="C2" s="165"/>
      <c r="D2" s="163"/>
      <c r="E2" s="163"/>
      <c r="F2" s="166"/>
      <c r="G2" s="163"/>
      <c r="H2" s="166"/>
      <c r="I2" s="167"/>
      <c r="J2" s="167"/>
      <c r="K2" s="163"/>
      <c r="L2" s="166"/>
      <c r="M2" s="163"/>
      <c r="N2" s="168"/>
      <c r="O2" s="168"/>
      <c r="P2" s="168"/>
      <c r="Q2" s="168"/>
      <c r="R2" s="165"/>
      <c r="S2" s="165"/>
      <c r="T2" s="165"/>
      <c r="U2" s="165"/>
      <c r="V2" s="169"/>
      <c r="W2" s="170"/>
      <c r="X2" s="170"/>
      <c r="Y2" s="171"/>
      <c r="Z2" s="172"/>
      <c r="AA2" s="173"/>
      <c r="AB2" s="173"/>
      <c r="AC2" s="173"/>
      <c r="AD2" s="173"/>
      <c r="AE2" s="173"/>
      <c r="AF2" s="173"/>
      <c r="AG2" s="173"/>
      <c r="AH2" s="173"/>
    </row>
    <row r="3" spans="1:34" ht="26.25" customHeight="1" x14ac:dyDescent="0.25">
      <c r="A3" s="218" t="s">
        <v>6</v>
      </c>
      <c r="B3" s="219"/>
      <c r="C3" s="220" t="s">
        <v>31</v>
      </c>
      <c r="D3" s="220"/>
      <c r="E3" s="220"/>
      <c r="F3" s="220"/>
      <c r="G3" s="220"/>
      <c r="H3" s="220"/>
      <c r="I3" s="220"/>
      <c r="J3" s="220"/>
      <c r="K3" s="220"/>
      <c r="L3" s="220"/>
      <c r="M3" s="220"/>
      <c r="N3" s="220"/>
      <c r="O3" s="220"/>
      <c r="P3" s="220"/>
      <c r="Q3" s="220"/>
      <c r="R3" s="220"/>
      <c r="S3" s="220"/>
      <c r="T3" s="220"/>
      <c r="U3" s="220"/>
      <c r="V3" s="220"/>
      <c r="W3" s="220"/>
      <c r="X3" s="220"/>
      <c r="Y3" s="220"/>
      <c r="Z3" s="220"/>
      <c r="AA3" s="2"/>
      <c r="AB3" s="2"/>
      <c r="AC3" s="2"/>
      <c r="AD3" s="2"/>
      <c r="AE3" s="2"/>
      <c r="AF3" s="2"/>
      <c r="AG3" s="2"/>
      <c r="AH3" s="2"/>
    </row>
    <row r="4" spans="1:34" s="19" customFormat="1" ht="34.5" customHeight="1" x14ac:dyDescent="0.25">
      <c r="A4" s="26" t="s">
        <v>1</v>
      </c>
      <c r="B4" s="26" t="s">
        <v>2</v>
      </c>
      <c r="C4" s="175" t="s">
        <v>3</v>
      </c>
      <c r="D4" s="175" t="s">
        <v>4</v>
      </c>
      <c r="E4" s="175" t="s">
        <v>5</v>
      </c>
      <c r="F4" s="175" t="s">
        <v>7</v>
      </c>
      <c r="G4" s="175" t="s">
        <v>8</v>
      </c>
      <c r="H4" s="175" t="s">
        <v>9</v>
      </c>
      <c r="I4" s="175" t="s">
        <v>10</v>
      </c>
      <c r="J4" s="175" t="s">
        <v>11</v>
      </c>
      <c r="K4" s="175" t="s">
        <v>12</v>
      </c>
      <c r="L4" s="175" t="s">
        <v>13</v>
      </c>
      <c r="M4" s="175" t="s">
        <v>14</v>
      </c>
      <c r="N4" s="224" t="s">
        <v>15</v>
      </c>
      <c r="O4" s="225"/>
      <c r="P4" s="225"/>
      <c r="Q4" s="225"/>
      <c r="R4" s="226" t="s">
        <v>16</v>
      </c>
      <c r="S4" s="227"/>
      <c r="T4" s="227"/>
      <c r="U4" s="228"/>
      <c r="V4" s="176" t="s">
        <v>17</v>
      </c>
      <c r="W4" s="176" t="s">
        <v>18</v>
      </c>
      <c r="X4" s="177" t="s">
        <v>19</v>
      </c>
      <c r="Y4" s="176" t="s">
        <v>20</v>
      </c>
      <c r="Z4" s="176" t="s">
        <v>21</v>
      </c>
      <c r="AA4" s="23"/>
      <c r="AB4" s="23"/>
      <c r="AC4" s="23"/>
      <c r="AD4" s="23"/>
      <c r="AE4" s="23"/>
      <c r="AF4" s="23"/>
      <c r="AG4" s="23"/>
      <c r="AH4" s="23"/>
    </row>
    <row r="5" spans="1:34" ht="21.75" customHeight="1" x14ac:dyDescent="0.25">
      <c r="A5" s="27"/>
      <c r="B5" s="28"/>
      <c r="C5" s="27"/>
      <c r="D5" s="27"/>
      <c r="E5" s="27"/>
      <c r="F5" s="28"/>
      <c r="G5" s="27"/>
      <c r="H5" s="28"/>
      <c r="I5" s="27"/>
      <c r="J5" s="27"/>
      <c r="K5" s="27"/>
      <c r="L5" s="27"/>
      <c r="M5" s="27" t="s">
        <v>22</v>
      </c>
      <c r="N5" s="29" t="s">
        <v>23</v>
      </c>
      <c r="O5" s="29" t="s">
        <v>24</v>
      </c>
      <c r="P5" s="29" t="s">
        <v>25</v>
      </c>
      <c r="Q5" s="30" t="s">
        <v>26</v>
      </c>
      <c r="R5" s="31" t="s">
        <v>23</v>
      </c>
      <c r="S5" s="31" t="s">
        <v>24</v>
      </c>
      <c r="T5" s="31" t="s">
        <v>25</v>
      </c>
      <c r="U5" s="31" t="s">
        <v>26</v>
      </c>
      <c r="V5" s="27"/>
      <c r="W5" s="28"/>
      <c r="X5" s="32"/>
      <c r="Y5" s="28"/>
      <c r="Z5" s="28"/>
      <c r="AA5" s="2"/>
      <c r="AB5" s="2"/>
      <c r="AC5" s="2"/>
      <c r="AD5" s="2"/>
      <c r="AE5" s="2"/>
      <c r="AF5" s="2"/>
      <c r="AG5" s="2"/>
      <c r="AH5" s="2"/>
    </row>
    <row r="6" spans="1:34" ht="127.5" x14ac:dyDescent="0.25">
      <c r="A6" s="52" t="s">
        <v>27</v>
      </c>
      <c r="B6" s="53" t="s">
        <v>28</v>
      </c>
      <c r="C6" s="52">
        <v>4</v>
      </c>
      <c r="D6" s="52" t="s">
        <v>29</v>
      </c>
      <c r="E6" s="52" t="s">
        <v>30</v>
      </c>
      <c r="F6" s="53" t="s">
        <v>32</v>
      </c>
      <c r="G6" s="55" t="s">
        <v>33</v>
      </c>
      <c r="H6" s="54" t="s">
        <v>34</v>
      </c>
      <c r="I6" s="55" t="s">
        <v>35</v>
      </c>
      <c r="J6" s="55" t="s">
        <v>36</v>
      </c>
      <c r="K6" s="55" t="s">
        <v>37</v>
      </c>
      <c r="L6" s="55">
        <v>12</v>
      </c>
      <c r="M6" s="55" t="s">
        <v>38</v>
      </c>
      <c r="N6" s="56">
        <v>0.25</v>
      </c>
      <c r="O6" s="56">
        <v>0.25</v>
      </c>
      <c r="P6" s="56">
        <v>0.25</v>
      </c>
      <c r="Q6" s="57">
        <v>0.25</v>
      </c>
      <c r="R6" s="56">
        <v>0.25</v>
      </c>
      <c r="S6" s="58"/>
      <c r="T6" s="56"/>
      <c r="U6" s="56"/>
      <c r="V6" s="33">
        <f t="shared" ref="V6:V50" si="0">SUM(R6:U6)</f>
        <v>0.25</v>
      </c>
      <c r="W6" s="34" t="s">
        <v>258</v>
      </c>
      <c r="X6" s="141" t="s">
        <v>259</v>
      </c>
      <c r="Y6" s="34" t="s">
        <v>260</v>
      </c>
      <c r="Z6" s="59" t="s">
        <v>39</v>
      </c>
      <c r="AA6" s="2"/>
      <c r="AB6" s="2"/>
      <c r="AC6" s="2"/>
      <c r="AD6" s="2"/>
      <c r="AE6" s="2"/>
      <c r="AF6" s="2"/>
      <c r="AG6" s="2"/>
      <c r="AH6" s="2"/>
    </row>
    <row r="7" spans="1:34" ht="93.75" customHeight="1" x14ac:dyDescent="0.25">
      <c r="A7" s="52" t="s">
        <v>27</v>
      </c>
      <c r="B7" s="53"/>
      <c r="C7" s="52">
        <v>4</v>
      </c>
      <c r="D7" s="52" t="s">
        <v>29</v>
      </c>
      <c r="E7" s="52" t="s">
        <v>40</v>
      </c>
      <c r="F7" s="53" t="s">
        <v>32</v>
      </c>
      <c r="G7" s="55" t="s">
        <v>33</v>
      </c>
      <c r="H7" s="54" t="s">
        <v>41</v>
      </c>
      <c r="I7" s="55" t="s">
        <v>35</v>
      </c>
      <c r="J7" s="55" t="s">
        <v>36</v>
      </c>
      <c r="K7" s="55" t="s">
        <v>42</v>
      </c>
      <c r="L7" s="55">
        <v>4</v>
      </c>
      <c r="M7" s="55" t="s">
        <v>38</v>
      </c>
      <c r="N7" s="56">
        <v>0.25</v>
      </c>
      <c r="O7" s="56">
        <v>0.25</v>
      </c>
      <c r="P7" s="56">
        <v>0.25</v>
      </c>
      <c r="Q7" s="57">
        <v>0.25</v>
      </c>
      <c r="R7" s="56">
        <v>0.25</v>
      </c>
      <c r="S7" s="56"/>
      <c r="T7" s="56"/>
      <c r="U7" s="56"/>
      <c r="V7" s="33">
        <f t="shared" si="0"/>
        <v>0.25</v>
      </c>
      <c r="W7" s="34" t="s">
        <v>261</v>
      </c>
      <c r="X7" s="51" t="s">
        <v>262</v>
      </c>
      <c r="Y7" s="34" t="s">
        <v>370</v>
      </c>
      <c r="Z7" s="59" t="s">
        <v>43</v>
      </c>
      <c r="AA7" s="2"/>
      <c r="AB7" s="2"/>
      <c r="AC7" s="2"/>
      <c r="AD7" s="2"/>
      <c r="AE7" s="2"/>
      <c r="AF7" s="2"/>
      <c r="AG7" s="2"/>
      <c r="AH7" s="2"/>
    </row>
    <row r="8" spans="1:34" ht="89.25" x14ac:dyDescent="0.25">
      <c r="A8" s="52" t="s">
        <v>27</v>
      </c>
      <c r="B8" s="53"/>
      <c r="C8" s="52">
        <v>4</v>
      </c>
      <c r="D8" s="52" t="s">
        <v>29</v>
      </c>
      <c r="E8" s="52" t="s">
        <v>44</v>
      </c>
      <c r="F8" s="53" t="s">
        <v>32</v>
      </c>
      <c r="G8" s="55" t="s">
        <v>33</v>
      </c>
      <c r="H8" s="54" t="s">
        <v>45</v>
      </c>
      <c r="I8" s="55" t="s">
        <v>35</v>
      </c>
      <c r="J8" s="55" t="s">
        <v>36</v>
      </c>
      <c r="K8" s="55" t="s">
        <v>46</v>
      </c>
      <c r="L8" s="55">
        <v>4</v>
      </c>
      <c r="M8" s="55" t="s">
        <v>38</v>
      </c>
      <c r="N8" s="56">
        <v>0.25</v>
      </c>
      <c r="O8" s="56">
        <v>0.25</v>
      </c>
      <c r="P8" s="56">
        <v>0.25</v>
      </c>
      <c r="Q8" s="57">
        <v>0.25</v>
      </c>
      <c r="R8" s="56">
        <v>0.25</v>
      </c>
      <c r="S8" s="56"/>
      <c r="T8" s="56"/>
      <c r="U8" s="56"/>
      <c r="V8" s="33">
        <f t="shared" si="0"/>
        <v>0.25</v>
      </c>
      <c r="W8" s="34" t="s">
        <v>263</v>
      </c>
      <c r="X8" s="51" t="s">
        <v>264</v>
      </c>
      <c r="Y8" s="34" t="s">
        <v>265</v>
      </c>
      <c r="Z8" s="60" t="s">
        <v>47</v>
      </c>
      <c r="AA8" s="2"/>
      <c r="AB8" s="2"/>
      <c r="AC8" s="2"/>
      <c r="AD8" s="2"/>
      <c r="AE8" s="2"/>
      <c r="AF8" s="2"/>
      <c r="AG8" s="2"/>
      <c r="AH8" s="2"/>
    </row>
    <row r="9" spans="1:34" ht="89.25" x14ac:dyDescent="0.25">
      <c r="A9" s="52" t="s">
        <v>27</v>
      </c>
      <c r="B9" s="53"/>
      <c r="C9" s="52">
        <v>4</v>
      </c>
      <c r="D9" s="52" t="s">
        <v>29</v>
      </c>
      <c r="E9" s="52" t="s">
        <v>48</v>
      </c>
      <c r="F9" s="53" t="s">
        <v>32</v>
      </c>
      <c r="G9" s="55" t="s">
        <v>33</v>
      </c>
      <c r="H9" s="54" t="s">
        <v>254</v>
      </c>
      <c r="I9" s="55" t="s">
        <v>35</v>
      </c>
      <c r="J9" s="55" t="s">
        <v>36</v>
      </c>
      <c r="K9" s="55" t="s">
        <v>49</v>
      </c>
      <c r="L9" s="56">
        <v>1</v>
      </c>
      <c r="M9" s="55" t="s">
        <v>38</v>
      </c>
      <c r="N9" s="56">
        <v>0.25</v>
      </c>
      <c r="O9" s="56">
        <v>0.25</v>
      </c>
      <c r="P9" s="56">
        <v>0.25</v>
      </c>
      <c r="Q9" s="57">
        <v>0.25</v>
      </c>
      <c r="R9" s="56">
        <v>0.25</v>
      </c>
      <c r="S9" s="56"/>
      <c r="T9" s="56"/>
      <c r="U9" s="56"/>
      <c r="V9" s="33">
        <f t="shared" si="0"/>
        <v>0.25</v>
      </c>
      <c r="W9" s="34" t="s">
        <v>371</v>
      </c>
      <c r="X9" s="35" t="s">
        <v>266</v>
      </c>
      <c r="Y9" s="34" t="s">
        <v>267</v>
      </c>
      <c r="Z9" s="60"/>
      <c r="AA9" s="2"/>
      <c r="AB9" s="2"/>
      <c r="AC9" s="2"/>
      <c r="AD9" s="2"/>
      <c r="AE9" s="2"/>
      <c r="AF9" s="2"/>
      <c r="AG9" s="2"/>
      <c r="AH9" s="2"/>
    </row>
    <row r="10" spans="1:34" ht="89.25" x14ac:dyDescent="0.25">
      <c r="A10" s="52" t="s">
        <v>27</v>
      </c>
      <c r="B10" s="53"/>
      <c r="C10" s="52">
        <v>4</v>
      </c>
      <c r="D10" s="52" t="s">
        <v>29</v>
      </c>
      <c r="E10" s="52" t="s">
        <v>50</v>
      </c>
      <c r="F10" s="53" t="s">
        <v>32</v>
      </c>
      <c r="G10" s="55" t="s">
        <v>33</v>
      </c>
      <c r="H10" s="54" t="s">
        <v>51</v>
      </c>
      <c r="I10" s="55" t="s">
        <v>35</v>
      </c>
      <c r="J10" s="55" t="s">
        <v>36</v>
      </c>
      <c r="K10" s="55" t="s">
        <v>52</v>
      </c>
      <c r="L10" s="56">
        <v>1</v>
      </c>
      <c r="M10" s="55" t="s">
        <v>38</v>
      </c>
      <c r="N10" s="56">
        <v>0.25</v>
      </c>
      <c r="O10" s="56">
        <v>0.25</v>
      </c>
      <c r="P10" s="56">
        <v>0.25</v>
      </c>
      <c r="Q10" s="57">
        <v>0.25</v>
      </c>
      <c r="R10" s="56">
        <v>0.25</v>
      </c>
      <c r="S10" s="56"/>
      <c r="T10" s="56"/>
      <c r="U10" s="56"/>
      <c r="V10" s="33">
        <f t="shared" si="0"/>
        <v>0.25</v>
      </c>
      <c r="W10" s="34" t="s">
        <v>268</v>
      </c>
      <c r="X10" s="37" t="s">
        <v>269</v>
      </c>
      <c r="Y10" s="61" t="s">
        <v>335</v>
      </c>
      <c r="Z10" s="60" t="s">
        <v>53</v>
      </c>
      <c r="AA10" s="2"/>
      <c r="AB10" s="2"/>
      <c r="AC10" s="2"/>
      <c r="AD10" s="2"/>
      <c r="AE10" s="2"/>
      <c r="AF10" s="2"/>
      <c r="AG10" s="2"/>
      <c r="AH10" s="2"/>
    </row>
    <row r="11" spans="1:34" ht="51" x14ac:dyDescent="0.25">
      <c r="A11" s="52" t="s">
        <v>27</v>
      </c>
      <c r="B11" s="53"/>
      <c r="C11" s="52">
        <v>4</v>
      </c>
      <c r="D11" s="52" t="s">
        <v>29</v>
      </c>
      <c r="E11" s="52" t="s">
        <v>54</v>
      </c>
      <c r="F11" s="53" t="s">
        <v>32</v>
      </c>
      <c r="G11" s="55" t="s">
        <v>33</v>
      </c>
      <c r="H11" s="54" t="s">
        <v>55</v>
      </c>
      <c r="I11" s="55" t="s">
        <v>35</v>
      </c>
      <c r="J11" s="55" t="s">
        <v>56</v>
      </c>
      <c r="K11" s="55" t="s">
        <v>57</v>
      </c>
      <c r="L11" s="55">
        <v>1</v>
      </c>
      <c r="M11" s="55" t="s">
        <v>38</v>
      </c>
      <c r="N11" s="56">
        <v>1</v>
      </c>
      <c r="O11" s="56">
        <v>0</v>
      </c>
      <c r="P11" s="56">
        <v>0</v>
      </c>
      <c r="Q11" s="57">
        <v>0</v>
      </c>
      <c r="R11" s="56">
        <v>1</v>
      </c>
      <c r="S11" s="56"/>
      <c r="T11" s="56"/>
      <c r="U11" s="56"/>
      <c r="V11" s="33">
        <f t="shared" si="0"/>
        <v>1</v>
      </c>
      <c r="W11" s="34" t="s">
        <v>270</v>
      </c>
      <c r="X11" s="141" t="s">
        <v>364</v>
      </c>
      <c r="Y11" s="34" t="s">
        <v>271</v>
      </c>
      <c r="Z11" s="229" t="s">
        <v>59</v>
      </c>
      <c r="AA11" s="2"/>
      <c r="AB11" s="2"/>
      <c r="AC11" s="2"/>
      <c r="AD11" s="2"/>
      <c r="AE11" s="2"/>
      <c r="AF11" s="2"/>
      <c r="AG11" s="2"/>
      <c r="AH11" s="2"/>
    </row>
    <row r="12" spans="1:34" s="14" customFormat="1" ht="38.25" x14ac:dyDescent="0.25">
      <c r="A12" s="185" t="s">
        <v>27</v>
      </c>
      <c r="B12" s="186"/>
      <c r="C12" s="185">
        <v>4</v>
      </c>
      <c r="D12" s="185" t="s">
        <v>29</v>
      </c>
      <c r="E12" s="185"/>
      <c r="F12" s="186" t="s">
        <v>32</v>
      </c>
      <c r="G12" s="187" t="s">
        <v>33</v>
      </c>
      <c r="H12" s="183" t="s">
        <v>60</v>
      </c>
      <c r="I12" s="187" t="s">
        <v>35</v>
      </c>
      <c r="J12" s="187" t="s">
        <v>56</v>
      </c>
      <c r="K12" s="187" t="s">
        <v>61</v>
      </c>
      <c r="L12" s="188">
        <v>1</v>
      </c>
      <c r="M12" s="187" t="s">
        <v>38</v>
      </c>
      <c r="N12" s="188">
        <v>0.25</v>
      </c>
      <c r="O12" s="188">
        <v>0.25</v>
      </c>
      <c r="P12" s="188">
        <v>0.25</v>
      </c>
      <c r="Q12" s="198">
        <v>0.25</v>
      </c>
      <c r="R12" s="188">
        <v>0.06</v>
      </c>
      <c r="S12" s="188"/>
      <c r="T12" s="188"/>
      <c r="U12" s="188"/>
      <c r="V12" s="46">
        <f t="shared" si="0"/>
        <v>0.06</v>
      </c>
      <c r="W12" s="194" t="s">
        <v>272</v>
      </c>
      <c r="X12" s="199" t="s">
        <v>364</v>
      </c>
      <c r="Y12" s="194" t="s">
        <v>273</v>
      </c>
      <c r="Z12" s="230"/>
      <c r="AA12" s="197"/>
      <c r="AB12" s="197"/>
      <c r="AC12" s="197"/>
      <c r="AD12" s="197"/>
      <c r="AE12" s="197"/>
      <c r="AF12" s="197"/>
      <c r="AG12" s="197"/>
      <c r="AH12" s="197"/>
    </row>
    <row r="13" spans="1:34" ht="25.5" x14ac:dyDescent="0.25">
      <c r="A13" s="52" t="s">
        <v>27</v>
      </c>
      <c r="B13" s="53"/>
      <c r="C13" s="52">
        <v>4</v>
      </c>
      <c r="D13" s="52" t="s">
        <v>29</v>
      </c>
      <c r="E13" s="52"/>
      <c r="F13" s="53" t="s">
        <v>32</v>
      </c>
      <c r="G13" s="55" t="s">
        <v>33</v>
      </c>
      <c r="H13" s="54" t="s">
        <v>62</v>
      </c>
      <c r="I13" s="55" t="s">
        <v>35</v>
      </c>
      <c r="J13" s="55" t="s">
        <v>63</v>
      </c>
      <c r="K13" s="55" t="s">
        <v>64</v>
      </c>
      <c r="L13" s="56">
        <v>1</v>
      </c>
      <c r="M13" s="55" t="s">
        <v>38</v>
      </c>
      <c r="N13" s="56">
        <v>0</v>
      </c>
      <c r="O13" s="56">
        <v>0</v>
      </c>
      <c r="P13" s="56">
        <v>0</v>
      </c>
      <c r="Q13" s="57">
        <v>1</v>
      </c>
      <c r="R13" s="56">
        <v>0</v>
      </c>
      <c r="S13" s="56"/>
      <c r="T13" s="56"/>
      <c r="U13" s="56"/>
      <c r="V13" s="33">
        <f t="shared" si="0"/>
        <v>0</v>
      </c>
      <c r="W13" s="34" t="s">
        <v>363</v>
      </c>
      <c r="X13" s="35" t="s">
        <v>58</v>
      </c>
      <c r="Y13" s="34" t="s">
        <v>274</v>
      </c>
      <c r="Z13" s="231"/>
      <c r="AA13" s="2"/>
      <c r="AB13" s="2"/>
      <c r="AC13" s="2"/>
      <c r="AD13" s="2"/>
      <c r="AE13" s="2"/>
      <c r="AF13" s="2"/>
      <c r="AG13" s="2"/>
      <c r="AH13" s="2"/>
    </row>
    <row r="14" spans="1:34" ht="38.25" x14ac:dyDescent="0.25">
      <c r="A14" s="52" t="s">
        <v>27</v>
      </c>
      <c r="B14" s="53"/>
      <c r="C14" s="52">
        <v>5</v>
      </c>
      <c r="D14" s="52" t="s">
        <v>65</v>
      </c>
      <c r="E14" s="52" t="s">
        <v>66</v>
      </c>
      <c r="F14" s="53" t="s">
        <v>32</v>
      </c>
      <c r="G14" s="62" t="s">
        <v>33</v>
      </c>
      <c r="H14" s="54" t="s">
        <v>67</v>
      </c>
      <c r="I14" s="55" t="s">
        <v>35</v>
      </c>
      <c r="J14" s="62" t="s">
        <v>68</v>
      </c>
      <c r="K14" s="62" t="s">
        <v>69</v>
      </c>
      <c r="L14" s="63">
        <v>1</v>
      </c>
      <c r="M14" s="62" t="s">
        <v>38</v>
      </c>
      <c r="N14" s="63">
        <v>0.25</v>
      </c>
      <c r="O14" s="63">
        <v>0.25</v>
      </c>
      <c r="P14" s="63">
        <v>0.25</v>
      </c>
      <c r="Q14" s="64">
        <v>0.25</v>
      </c>
      <c r="R14" s="56">
        <v>0.25</v>
      </c>
      <c r="S14" s="56"/>
      <c r="T14" s="56"/>
      <c r="U14" s="56"/>
      <c r="V14" s="33">
        <f t="shared" si="0"/>
        <v>0.25</v>
      </c>
      <c r="W14" s="34" t="s">
        <v>275</v>
      </c>
      <c r="X14" s="36" t="s">
        <v>276</v>
      </c>
      <c r="Y14" s="34" t="s">
        <v>277</v>
      </c>
      <c r="Z14" s="59" t="s">
        <v>70</v>
      </c>
      <c r="AA14" s="2"/>
      <c r="AB14" s="2"/>
      <c r="AC14" s="2"/>
      <c r="AD14" s="2"/>
      <c r="AE14" s="2"/>
      <c r="AF14" s="2"/>
      <c r="AG14" s="2"/>
      <c r="AH14" s="2"/>
    </row>
    <row r="15" spans="1:34" ht="76.5" x14ac:dyDescent="0.25">
      <c r="A15" s="52" t="s">
        <v>71</v>
      </c>
      <c r="B15" s="54" t="s">
        <v>72</v>
      </c>
      <c r="C15" s="65">
        <v>1</v>
      </c>
      <c r="D15" s="66" t="s">
        <v>73</v>
      </c>
      <c r="E15" s="52" t="s">
        <v>74</v>
      </c>
      <c r="F15" s="53" t="s">
        <v>32</v>
      </c>
      <c r="G15" s="62" t="s">
        <v>75</v>
      </c>
      <c r="H15" s="54" t="s">
        <v>76</v>
      </c>
      <c r="I15" s="55" t="s">
        <v>77</v>
      </c>
      <c r="J15" s="55" t="s">
        <v>78</v>
      </c>
      <c r="K15" s="55" t="s">
        <v>79</v>
      </c>
      <c r="L15" s="67">
        <v>1</v>
      </c>
      <c r="M15" s="62" t="s">
        <v>38</v>
      </c>
      <c r="N15" s="68">
        <v>0.5</v>
      </c>
      <c r="O15" s="68">
        <v>0.5</v>
      </c>
      <c r="P15" s="68">
        <v>0</v>
      </c>
      <c r="Q15" s="69">
        <v>0</v>
      </c>
      <c r="R15" s="68">
        <v>0.5</v>
      </c>
      <c r="S15" s="70"/>
      <c r="T15" s="70"/>
      <c r="U15" s="70"/>
      <c r="V15" s="33">
        <f t="shared" si="0"/>
        <v>0.5</v>
      </c>
      <c r="W15" s="34" t="s">
        <v>278</v>
      </c>
      <c r="X15" s="35" t="s">
        <v>279</v>
      </c>
      <c r="Y15" s="34" t="s">
        <v>280</v>
      </c>
      <c r="Z15" s="59" t="s">
        <v>43</v>
      </c>
      <c r="AA15" s="2"/>
      <c r="AB15" s="2"/>
      <c r="AC15" s="2"/>
      <c r="AD15" s="2"/>
      <c r="AE15" s="2"/>
      <c r="AF15" s="2"/>
      <c r="AG15" s="2"/>
      <c r="AH15" s="2"/>
    </row>
    <row r="16" spans="1:34" ht="51" x14ac:dyDescent="0.25">
      <c r="A16" s="52" t="s">
        <v>71</v>
      </c>
      <c r="B16" s="54"/>
      <c r="C16" s="65">
        <v>3</v>
      </c>
      <c r="D16" s="71" t="s">
        <v>367</v>
      </c>
      <c r="E16" s="52" t="s">
        <v>80</v>
      </c>
      <c r="F16" s="53" t="s">
        <v>32</v>
      </c>
      <c r="G16" s="62" t="s">
        <v>81</v>
      </c>
      <c r="H16" s="54" t="s">
        <v>82</v>
      </c>
      <c r="I16" s="55" t="s">
        <v>83</v>
      </c>
      <c r="J16" s="72" t="s">
        <v>84</v>
      </c>
      <c r="K16" s="55" t="s">
        <v>85</v>
      </c>
      <c r="L16" s="67">
        <v>1</v>
      </c>
      <c r="M16" s="62" t="s">
        <v>38</v>
      </c>
      <c r="N16" s="68">
        <v>0.25</v>
      </c>
      <c r="O16" s="68">
        <v>0.25</v>
      </c>
      <c r="P16" s="68">
        <v>0.25</v>
      </c>
      <c r="Q16" s="69">
        <v>0.25</v>
      </c>
      <c r="R16" s="69">
        <v>0.25</v>
      </c>
      <c r="S16" s="70"/>
      <c r="T16" s="70"/>
      <c r="U16" s="70"/>
      <c r="V16" s="33">
        <f t="shared" si="0"/>
        <v>0.25</v>
      </c>
      <c r="W16" s="34" t="s">
        <v>281</v>
      </c>
      <c r="X16" s="35" t="s">
        <v>282</v>
      </c>
      <c r="Y16" s="34" t="s">
        <v>283</v>
      </c>
      <c r="Z16" s="59" t="s">
        <v>86</v>
      </c>
      <c r="AA16" s="2"/>
      <c r="AB16" s="2"/>
      <c r="AC16" s="2"/>
      <c r="AD16" s="2"/>
      <c r="AE16" s="2"/>
      <c r="AF16" s="2"/>
      <c r="AG16" s="2"/>
      <c r="AH16" s="2"/>
    </row>
    <row r="17" spans="1:34" ht="63.75" x14ac:dyDescent="0.25">
      <c r="A17" s="52" t="s">
        <v>71</v>
      </c>
      <c r="B17" s="54"/>
      <c r="C17" s="73">
        <v>2</v>
      </c>
      <c r="D17" s="74" t="s">
        <v>87</v>
      </c>
      <c r="E17" s="75" t="s">
        <v>80</v>
      </c>
      <c r="F17" s="53" t="s">
        <v>32</v>
      </c>
      <c r="G17" s="72" t="s">
        <v>88</v>
      </c>
      <c r="H17" s="76" t="s">
        <v>89</v>
      </c>
      <c r="I17" s="55" t="s">
        <v>35</v>
      </c>
      <c r="J17" s="72" t="s">
        <v>90</v>
      </c>
      <c r="K17" s="72" t="s">
        <v>91</v>
      </c>
      <c r="L17" s="77">
        <v>1</v>
      </c>
      <c r="M17" s="78" t="s">
        <v>38</v>
      </c>
      <c r="N17" s="77">
        <v>0</v>
      </c>
      <c r="O17" s="77">
        <v>0</v>
      </c>
      <c r="P17" s="77">
        <v>0.3</v>
      </c>
      <c r="Q17" s="79">
        <v>0.7</v>
      </c>
      <c r="R17" s="33">
        <v>0</v>
      </c>
      <c r="S17" s="42"/>
      <c r="T17" s="42"/>
      <c r="U17" s="42"/>
      <c r="V17" s="33">
        <f t="shared" si="0"/>
        <v>0</v>
      </c>
      <c r="W17" s="34" t="s">
        <v>284</v>
      </c>
      <c r="X17" s="35" t="s">
        <v>285</v>
      </c>
      <c r="Y17" s="34" t="s">
        <v>274</v>
      </c>
      <c r="Z17" s="80" t="s">
        <v>43</v>
      </c>
      <c r="AA17" s="2"/>
      <c r="AB17" s="2"/>
      <c r="AC17" s="2"/>
      <c r="AD17" s="2"/>
      <c r="AE17" s="2"/>
      <c r="AF17" s="2"/>
      <c r="AG17" s="2"/>
      <c r="AH17" s="2"/>
    </row>
    <row r="18" spans="1:34" ht="165.75" x14ac:dyDescent="0.25">
      <c r="A18" s="52" t="s">
        <v>71</v>
      </c>
      <c r="B18" s="54"/>
      <c r="C18" s="73">
        <v>2</v>
      </c>
      <c r="D18" s="74" t="s">
        <v>87</v>
      </c>
      <c r="E18" s="75" t="s">
        <v>80</v>
      </c>
      <c r="F18" s="53" t="s">
        <v>32</v>
      </c>
      <c r="G18" s="55" t="s">
        <v>88</v>
      </c>
      <c r="H18" s="54" t="s">
        <v>92</v>
      </c>
      <c r="I18" s="55" t="s">
        <v>35</v>
      </c>
      <c r="J18" s="55" t="s">
        <v>93</v>
      </c>
      <c r="K18" s="55" t="s">
        <v>94</v>
      </c>
      <c r="L18" s="81" t="s">
        <v>95</v>
      </c>
      <c r="M18" s="81" t="s">
        <v>38</v>
      </c>
      <c r="N18" s="82">
        <v>0.25</v>
      </c>
      <c r="O18" s="82">
        <v>0.25</v>
      </c>
      <c r="P18" s="82">
        <v>0.25</v>
      </c>
      <c r="Q18" s="83">
        <v>0.25</v>
      </c>
      <c r="R18" s="83">
        <v>0.25</v>
      </c>
      <c r="S18" s="33"/>
      <c r="T18" s="42"/>
      <c r="U18" s="84"/>
      <c r="V18" s="33">
        <f t="shared" si="0"/>
        <v>0.25</v>
      </c>
      <c r="W18" s="34" t="s">
        <v>286</v>
      </c>
      <c r="X18" s="36" t="s">
        <v>287</v>
      </c>
      <c r="Y18" s="61" t="s">
        <v>336</v>
      </c>
      <c r="Z18" s="60" t="s">
        <v>96</v>
      </c>
      <c r="AA18" s="2"/>
      <c r="AB18" s="2"/>
      <c r="AC18" s="2"/>
      <c r="AD18" s="2"/>
      <c r="AE18" s="2"/>
      <c r="AF18" s="2"/>
      <c r="AG18" s="2"/>
      <c r="AH18" s="2"/>
    </row>
    <row r="19" spans="1:34" ht="61.5" customHeight="1" x14ac:dyDescent="0.25">
      <c r="A19" s="52" t="s">
        <v>71</v>
      </c>
      <c r="B19" s="54"/>
      <c r="C19" s="73">
        <v>2</v>
      </c>
      <c r="D19" s="74" t="s">
        <v>87</v>
      </c>
      <c r="E19" s="52" t="s">
        <v>66</v>
      </c>
      <c r="F19" s="53" t="s">
        <v>32</v>
      </c>
      <c r="G19" s="55" t="s">
        <v>88</v>
      </c>
      <c r="H19" s="54" t="s">
        <v>97</v>
      </c>
      <c r="I19" s="55" t="s">
        <v>35</v>
      </c>
      <c r="J19" s="55" t="s">
        <v>98</v>
      </c>
      <c r="K19" s="55" t="s">
        <v>99</v>
      </c>
      <c r="L19" s="82">
        <v>1</v>
      </c>
      <c r="M19" s="81" t="s">
        <v>38</v>
      </c>
      <c r="N19" s="82">
        <v>0.25</v>
      </c>
      <c r="O19" s="82">
        <v>0.25</v>
      </c>
      <c r="P19" s="82">
        <v>0.25</v>
      </c>
      <c r="Q19" s="83">
        <v>0.25</v>
      </c>
      <c r="R19" s="33">
        <v>0.25</v>
      </c>
      <c r="S19" s="42"/>
      <c r="T19" s="42"/>
      <c r="U19" s="84"/>
      <c r="V19" s="33">
        <f t="shared" si="0"/>
        <v>0.25</v>
      </c>
      <c r="W19" s="34" t="s">
        <v>288</v>
      </c>
      <c r="X19" s="38" t="s">
        <v>289</v>
      </c>
      <c r="Y19" s="61" t="s">
        <v>337</v>
      </c>
      <c r="Z19" s="60" t="s">
        <v>100</v>
      </c>
      <c r="AA19" s="2"/>
      <c r="AB19" s="2"/>
      <c r="AC19" s="2"/>
      <c r="AD19" s="2"/>
      <c r="AE19" s="2"/>
      <c r="AF19" s="2"/>
      <c r="AG19" s="2"/>
      <c r="AH19" s="2"/>
    </row>
    <row r="20" spans="1:34" ht="51" x14ac:dyDescent="0.25">
      <c r="A20" s="66" t="s">
        <v>101</v>
      </c>
      <c r="B20" s="54" t="s">
        <v>102</v>
      </c>
      <c r="C20" s="39">
        <v>7</v>
      </c>
      <c r="D20" s="74" t="s">
        <v>103</v>
      </c>
      <c r="E20" s="40" t="s">
        <v>66</v>
      </c>
      <c r="F20" s="53" t="s">
        <v>32</v>
      </c>
      <c r="G20" s="55" t="s">
        <v>104</v>
      </c>
      <c r="H20" s="54" t="s">
        <v>105</v>
      </c>
      <c r="I20" s="55" t="s">
        <v>77</v>
      </c>
      <c r="J20" s="55" t="s">
        <v>106</v>
      </c>
      <c r="K20" s="62" t="s">
        <v>107</v>
      </c>
      <c r="L20" s="54" t="s">
        <v>108</v>
      </c>
      <c r="M20" s="63" t="s">
        <v>38</v>
      </c>
      <c r="N20" s="85">
        <v>0.21</v>
      </c>
      <c r="O20" s="85">
        <v>0.28999999999999998</v>
      </c>
      <c r="P20" s="85">
        <v>0.28999999999999998</v>
      </c>
      <c r="Q20" s="86">
        <v>0.21</v>
      </c>
      <c r="R20" s="86">
        <v>0.21</v>
      </c>
      <c r="S20" s="42"/>
      <c r="T20" s="42"/>
      <c r="U20" s="84"/>
      <c r="V20" s="33">
        <f t="shared" si="0"/>
        <v>0.21</v>
      </c>
      <c r="W20" s="34" t="s">
        <v>290</v>
      </c>
      <c r="X20" s="35" t="s">
        <v>291</v>
      </c>
      <c r="Y20" s="61" t="s">
        <v>338</v>
      </c>
      <c r="Z20" s="60" t="s">
        <v>109</v>
      </c>
      <c r="AA20" s="2"/>
      <c r="AB20" s="2"/>
      <c r="AC20" s="2"/>
      <c r="AD20" s="2"/>
      <c r="AE20" s="2"/>
      <c r="AF20" s="2"/>
      <c r="AG20" s="2"/>
      <c r="AH20" s="2"/>
    </row>
    <row r="21" spans="1:34" ht="102" x14ac:dyDescent="0.25">
      <c r="A21" s="66" t="s">
        <v>101</v>
      </c>
      <c r="B21" s="87"/>
      <c r="C21" s="41">
        <v>7</v>
      </c>
      <c r="D21" s="88" t="s">
        <v>103</v>
      </c>
      <c r="E21" s="52" t="s">
        <v>66</v>
      </c>
      <c r="F21" s="53" t="s">
        <v>32</v>
      </c>
      <c r="G21" s="55" t="s">
        <v>255</v>
      </c>
      <c r="H21" s="54" t="s">
        <v>110</v>
      </c>
      <c r="I21" s="55" t="s">
        <v>35</v>
      </c>
      <c r="J21" s="55" t="s">
        <v>111</v>
      </c>
      <c r="K21" s="55" t="s">
        <v>112</v>
      </c>
      <c r="L21" s="89">
        <v>1</v>
      </c>
      <c r="M21" s="81" t="s">
        <v>38</v>
      </c>
      <c r="N21" s="82">
        <v>0.25</v>
      </c>
      <c r="O21" s="82">
        <v>0.25</v>
      </c>
      <c r="P21" s="82">
        <v>0.25</v>
      </c>
      <c r="Q21" s="83">
        <v>0.25</v>
      </c>
      <c r="R21" s="83">
        <v>0.25</v>
      </c>
      <c r="S21" s="42"/>
      <c r="T21" s="42"/>
      <c r="U21" s="84"/>
      <c r="V21" s="33">
        <f t="shared" si="0"/>
        <v>0.25</v>
      </c>
      <c r="W21" s="34" t="s">
        <v>292</v>
      </c>
      <c r="X21" s="36" t="s">
        <v>293</v>
      </c>
      <c r="Y21" s="61" t="s">
        <v>339</v>
      </c>
      <c r="Z21" s="60" t="s">
        <v>109</v>
      </c>
      <c r="AA21" s="2"/>
      <c r="AB21" s="2"/>
      <c r="AC21" s="2"/>
      <c r="AD21" s="2"/>
      <c r="AE21" s="2"/>
      <c r="AF21" s="2"/>
      <c r="AG21" s="2"/>
      <c r="AH21" s="2"/>
    </row>
    <row r="22" spans="1:34" ht="51" x14ac:dyDescent="0.25">
      <c r="A22" s="66" t="s">
        <v>101</v>
      </c>
      <c r="B22" s="87"/>
      <c r="C22" s="41" t="s">
        <v>138</v>
      </c>
      <c r="D22" s="88" t="s">
        <v>369</v>
      </c>
      <c r="E22" s="52" t="s">
        <v>66</v>
      </c>
      <c r="F22" s="53" t="s">
        <v>32</v>
      </c>
      <c r="G22" s="55" t="s">
        <v>255</v>
      </c>
      <c r="H22" s="54" t="s">
        <v>113</v>
      </c>
      <c r="I22" s="55" t="s">
        <v>77</v>
      </c>
      <c r="J22" s="55" t="s">
        <v>114</v>
      </c>
      <c r="K22" s="62" t="s">
        <v>115</v>
      </c>
      <c r="L22" s="90">
        <v>1</v>
      </c>
      <c r="M22" s="62" t="s">
        <v>38</v>
      </c>
      <c r="N22" s="63">
        <v>0.25</v>
      </c>
      <c r="O22" s="63">
        <v>0.25</v>
      </c>
      <c r="P22" s="63">
        <v>0.25</v>
      </c>
      <c r="Q22" s="64">
        <v>0.25</v>
      </c>
      <c r="R22" s="64">
        <v>0.25</v>
      </c>
      <c r="S22" s="42"/>
      <c r="T22" s="42"/>
      <c r="U22" s="84"/>
      <c r="V22" s="33">
        <f t="shared" si="0"/>
        <v>0.25</v>
      </c>
      <c r="W22" s="34" t="s">
        <v>294</v>
      </c>
      <c r="X22" s="36" t="s">
        <v>293</v>
      </c>
      <c r="Y22" s="61" t="s">
        <v>340</v>
      </c>
      <c r="Z22" s="60" t="s">
        <v>43</v>
      </c>
      <c r="AA22" s="2"/>
      <c r="AB22" s="2"/>
      <c r="AC22" s="2"/>
      <c r="AD22" s="2"/>
      <c r="AE22" s="2"/>
      <c r="AF22" s="2"/>
      <c r="AG22" s="2"/>
      <c r="AH22" s="2"/>
    </row>
    <row r="23" spans="1:34" ht="51" x14ac:dyDescent="0.25">
      <c r="A23" s="66" t="s">
        <v>101</v>
      </c>
      <c r="B23" s="87"/>
      <c r="C23" s="41">
        <v>7</v>
      </c>
      <c r="D23" s="88" t="s">
        <v>103</v>
      </c>
      <c r="E23" s="66" t="s">
        <v>66</v>
      </c>
      <c r="F23" s="53" t="s">
        <v>32</v>
      </c>
      <c r="G23" s="55" t="s">
        <v>116</v>
      </c>
      <c r="H23" s="54" t="s">
        <v>117</v>
      </c>
      <c r="I23" s="55" t="s">
        <v>118</v>
      </c>
      <c r="J23" s="62" t="s">
        <v>119</v>
      </c>
      <c r="K23" s="62" t="s">
        <v>120</v>
      </c>
      <c r="L23" s="91">
        <v>1</v>
      </c>
      <c r="M23" s="55" t="s">
        <v>38</v>
      </c>
      <c r="N23" s="92">
        <v>0.25</v>
      </c>
      <c r="O23" s="92">
        <v>0.25</v>
      </c>
      <c r="P23" s="93">
        <v>0.5</v>
      </c>
      <c r="Q23" s="94">
        <v>0</v>
      </c>
      <c r="R23" s="92">
        <v>0.25</v>
      </c>
      <c r="S23" s="42"/>
      <c r="T23" s="42"/>
      <c r="U23" s="84"/>
      <c r="V23" s="33">
        <f t="shared" si="0"/>
        <v>0.25</v>
      </c>
      <c r="W23" s="34" t="s">
        <v>295</v>
      </c>
      <c r="X23" s="36" t="s">
        <v>296</v>
      </c>
      <c r="Y23" s="61" t="s">
        <v>341</v>
      </c>
      <c r="Z23" s="60" t="s">
        <v>109</v>
      </c>
      <c r="AA23" s="2"/>
      <c r="AB23" s="2"/>
      <c r="AC23" s="2"/>
      <c r="AD23" s="2"/>
      <c r="AE23" s="2"/>
      <c r="AF23" s="2"/>
      <c r="AG23" s="2"/>
      <c r="AH23" s="2"/>
    </row>
    <row r="24" spans="1:34" s="14" customFormat="1" ht="63" customHeight="1" x14ac:dyDescent="0.25">
      <c r="A24" s="182" t="s">
        <v>101</v>
      </c>
      <c r="B24" s="183"/>
      <c r="C24" s="184">
        <v>14</v>
      </c>
      <c r="D24" s="182" t="s">
        <v>121</v>
      </c>
      <c r="E24" s="185" t="s">
        <v>74</v>
      </c>
      <c r="F24" s="186" t="s">
        <v>32</v>
      </c>
      <c r="G24" s="187" t="s">
        <v>122</v>
      </c>
      <c r="H24" s="183" t="s">
        <v>123</v>
      </c>
      <c r="I24" s="187" t="s">
        <v>83</v>
      </c>
      <c r="J24" s="187" t="s">
        <v>124</v>
      </c>
      <c r="K24" s="188" t="s">
        <v>125</v>
      </c>
      <c r="L24" s="189">
        <v>1</v>
      </c>
      <c r="M24" s="190" t="s">
        <v>126</v>
      </c>
      <c r="N24" s="190">
        <v>0</v>
      </c>
      <c r="O24" s="190">
        <v>0.2</v>
      </c>
      <c r="P24" s="190">
        <v>0.3</v>
      </c>
      <c r="Q24" s="191">
        <v>0.5</v>
      </c>
      <c r="R24" s="46">
        <v>0.5</v>
      </c>
      <c r="S24" s="192"/>
      <c r="T24" s="192"/>
      <c r="U24" s="193"/>
      <c r="V24" s="46">
        <f t="shared" si="0"/>
        <v>0.5</v>
      </c>
      <c r="W24" s="194" t="s">
        <v>297</v>
      </c>
      <c r="X24" s="195" t="s">
        <v>127</v>
      </c>
      <c r="Y24" s="121" t="s">
        <v>342</v>
      </c>
      <c r="Z24" s="196" t="s">
        <v>128</v>
      </c>
      <c r="AA24" s="197"/>
      <c r="AB24" s="197"/>
      <c r="AC24" s="197"/>
      <c r="AD24" s="197"/>
      <c r="AE24" s="197"/>
      <c r="AF24" s="197"/>
      <c r="AG24" s="197"/>
      <c r="AH24" s="197"/>
    </row>
    <row r="25" spans="1:34" s="162" customFormat="1" ht="269.25" customHeight="1" x14ac:dyDescent="0.2">
      <c r="A25" s="143" t="s">
        <v>101</v>
      </c>
      <c r="B25" s="144"/>
      <c r="C25" s="145">
        <v>11</v>
      </c>
      <c r="D25" s="146" t="s">
        <v>129</v>
      </c>
      <c r="E25" s="232" t="s">
        <v>130</v>
      </c>
      <c r="F25" s="179" t="s">
        <v>32</v>
      </c>
      <c r="G25" s="148" t="s">
        <v>131</v>
      </c>
      <c r="H25" s="149" t="s">
        <v>132</v>
      </c>
      <c r="I25" s="147" t="s">
        <v>77</v>
      </c>
      <c r="J25" s="148" t="s">
        <v>133</v>
      </c>
      <c r="K25" s="148" t="s">
        <v>134</v>
      </c>
      <c r="L25" s="150">
        <v>1</v>
      </c>
      <c r="M25" s="148" t="s">
        <v>38</v>
      </c>
      <c r="N25" s="151">
        <v>0.25</v>
      </c>
      <c r="O25" s="151">
        <v>0.25</v>
      </c>
      <c r="P25" s="152">
        <v>0.25</v>
      </c>
      <c r="Q25" s="153">
        <v>0.25</v>
      </c>
      <c r="R25" s="154">
        <v>0.25</v>
      </c>
      <c r="S25" s="155"/>
      <c r="T25" s="155"/>
      <c r="U25" s="156"/>
      <c r="V25" s="33">
        <f t="shared" si="0"/>
        <v>0.25</v>
      </c>
      <c r="W25" s="157" t="s">
        <v>360</v>
      </c>
      <c r="X25" s="158" t="s">
        <v>361</v>
      </c>
      <c r="Y25" s="159" t="s">
        <v>362</v>
      </c>
      <c r="Z25" s="160" t="s">
        <v>43</v>
      </c>
      <c r="AA25" s="161"/>
      <c r="AB25" s="161"/>
      <c r="AC25" s="161"/>
      <c r="AD25" s="161"/>
      <c r="AE25" s="161"/>
      <c r="AF25" s="161"/>
      <c r="AG25" s="161"/>
      <c r="AH25" s="161"/>
    </row>
    <row r="26" spans="1:34" ht="51" x14ac:dyDescent="0.25">
      <c r="A26" s="66" t="s">
        <v>101</v>
      </c>
      <c r="B26" s="54"/>
      <c r="C26" s="65">
        <v>11</v>
      </c>
      <c r="D26" s="49" t="s">
        <v>129</v>
      </c>
      <c r="E26" s="233"/>
      <c r="F26" s="53" t="s">
        <v>32</v>
      </c>
      <c r="G26" s="95" t="s">
        <v>131</v>
      </c>
      <c r="H26" s="96" t="s">
        <v>135</v>
      </c>
      <c r="I26" s="55" t="s">
        <v>77</v>
      </c>
      <c r="J26" s="95" t="s">
        <v>133</v>
      </c>
      <c r="K26" s="95" t="s">
        <v>136</v>
      </c>
      <c r="L26" s="96" t="s">
        <v>137</v>
      </c>
      <c r="M26" s="95" t="s">
        <v>38</v>
      </c>
      <c r="N26" s="92">
        <v>0</v>
      </c>
      <c r="O26" s="92">
        <v>0</v>
      </c>
      <c r="P26" s="93">
        <v>0</v>
      </c>
      <c r="Q26" s="94">
        <v>1</v>
      </c>
      <c r="R26" s="42">
        <v>0</v>
      </c>
      <c r="S26" s="42"/>
      <c r="T26" s="42"/>
      <c r="U26" s="84"/>
      <c r="V26" s="33">
        <f t="shared" si="0"/>
        <v>0</v>
      </c>
      <c r="W26" s="34" t="s">
        <v>298</v>
      </c>
      <c r="X26" s="35" t="s">
        <v>365</v>
      </c>
      <c r="Y26" s="38" t="s">
        <v>138</v>
      </c>
      <c r="Z26" s="60" t="s">
        <v>109</v>
      </c>
      <c r="AA26" s="2"/>
      <c r="AB26" s="2"/>
      <c r="AC26" s="2"/>
      <c r="AD26" s="2"/>
      <c r="AE26" s="2"/>
      <c r="AF26" s="2"/>
      <c r="AG26" s="2"/>
      <c r="AH26" s="2"/>
    </row>
    <row r="27" spans="1:34" ht="76.5" x14ac:dyDescent="0.25">
      <c r="A27" s="66" t="s">
        <v>101</v>
      </c>
      <c r="B27" s="54"/>
      <c r="C27" s="65">
        <v>11</v>
      </c>
      <c r="D27" s="49" t="s">
        <v>129</v>
      </c>
      <c r="E27" s="234"/>
      <c r="F27" s="53" t="s">
        <v>32</v>
      </c>
      <c r="G27" s="95" t="s">
        <v>131</v>
      </c>
      <c r="H27" s="54" t="s">
        <v>139</v>
      </c>
      <c r="I27" s="55" t="s">
        <v>77</v>
      </c>
      <c r="J27" s="95" t="s">
        <v>133</v>
      </c>
      <c r="K27" s="95" t="s">
        <v>140</v>
      </c>
      <c r="L27" s="97">
        <v>1</v>
      </c>
      <c r="M27" s="95" t="s">
        <v>38</v>
      </c>
      <c r="N27" s="92">
        <v>0.25</v>
      </c>
      <c r="O27" s="92">
        <v>0.25</v>
      </c>
      <c r="P27" s="93">
        <v>0.25</v>
      </c>
      <c r="Q27" s="94">
        <v>0.25</v>
      </c>
      <c r="R27" s="33">
        <v>0.25</v>
      </c>
      <c r="S27" s="42"/>
      <c r="T27" s="42"/>
      <c r="U27" s="84"/>
      <c r="V27" s="33">
        <f t="shared" si="0"/>
        <v>0.25</v>
      </c>
      <c r="W27" s="34" t="s">
        <v>299</v>
      </c>
      <c r="X27" s="35" t="s">
        <v>141</v>
      </c>
      <c r="Y27" s="61" t="s">
        <v>343</v>
      </c>
      <c r="Z27" s="60" t="s">
        <v>109</v>
      </c>
      <c r="AA27" s="2"/>
      <c r="AB27" s="2"/>
      <c r="AC27" s="2"/>
      <c r="AD27" s="2"/>
      <c r="AE27" s="2"/>
      <c r="AF27" s="2"/>
      <c r="AG27" s="2"/>
      <c r="AH27" s="2"/>
    </row>
    <row r="28" spans="1:34" ht="90" customHeight="1" x14ac:dyDescent="0.25">
      <c r="A28" s="66" t="s">
        <v>101</v>
      </c>
      <c r="B28" s="54"/>
      <c r="C28" s="65">
        <v>11</v>
      </c>
      <c r="D28" s="49" t="s">
        <v>129</v>
      </c>
      <c r="E28" s="49" t="s">
        <v>142</v>
      </c>
      <c r="F28" s="53" t="s">
        <v>32</v>
      </c>
      <c r="G28" s="95" t="s">
        <v>131</v>
      </c>
      <c r="H28" s="96" t="s">
        <v>143</v>
      </c>
      <c r="I28" s="55" t="s">
        <v>77</v>
      </c>
      <c r="J28" s="95" t="s">
        <v>133</v>
      </c>
      <c r="K28" s="95" t="s">
        <v>144</v>
      </c>
      <c r="L28" s="96" t="s">
        <v>145</v>
      </c>
      <c r="M28" s="95" t="s">
        <v>146</v>
      </c>
      <c r="N28" s="92">
        <v>0.25</v>
      </c>
      <c r="O28" s="92">
        <v>0.25</v>
      </c>
      <c r="P28" s="93">
        <v>0.25</v>
      </c>
      <c r="Q28" s="94">
        <v>0.25</v>
      </c>
      <c r="R28" s="33">
        <v>0.25</v>
      </c>
      <c r="S28" s="42"/>
      <c r="T28" s="42"/>
      <c r="U28" s="84"/>
      <c r="V28" s="33">
        <f t="shared" si="0"/>
        <v>0.25</v>
      </c>
      <c r="W28" s="34" t="s">
        <v>300</v>
      </c>
      <c r="X28" s="36" t="s">
        <v>301</v>
      </c>
      <c r="Y28" s="61" t="s">
        <v>344</v>
      </c>
      <c r="Z28" s="60" t="s">
        <v>109</v>
      </c>
      <c r="AA28" s="2"/>
      <c r="AB28" s="2"/>
      <c r="AC28" s="2"/>
      <c r="AD28" s="2"/>
      <c r="AE28" s="2"/>
      <c r="AF28" s="2"/>
      <c r="AG28" s="2"/>
      <c r="AH28" s="2"/>
    </row>
    <row r="29" spans="1:34" ht="76.5" x14ac:dyDescent="0.25">
      <c r="A29" s="66" t="s">
        <v>101</v>
      </c>
      <c r="B29" s="54"/>
      <c r="C29" s="65">
        <v>11</v>
      </c>
      <c r="D29" s="49" t="s">
        <v>129</v>
      </c>
      <c r="E29" s="49" t="s">
        <v>147</v>
      </c>
      <c r="F29" s="53" t="s">
        <v>32</v>
      </c>
      <c r="G29" s="95" t="s">
        <v>131</v>
      </c>
      <c r="H29" s="96" t="s">
        <v>148</v>
      </c>
      <c r="I29" s="55" t="s">
        <v>77</v>
      </c>
      <c r="J29" s="95" t="s">
        <v>133</v>
      </c>
      <c r="K29" s="95" t="s">
        <v>149</v>
      </c>
      <c r="L29" s="96" t="s">
        <v>150</v>
      </c>
      <c r="M29" s="95" t="s">
        <v>38</v>
      </c>
      <c r="N29" s="92">
        <v>0.5</v>
      </c>
      <c r="O29" s="92">
        <v>0.5</v>
      </c>
      <c r="P29" s="93">
        <v>0</v>
      </c>
      <c r="Q29" s="94">
        <v>0</v>
      </c>
      <c r="R29" s="33">
        <v>0.5</v>
      </c>
      <c r="S29" s="42"/>
      <c r="T29" s="42"/>
      <c r="U29" s="84"/>
      <c r="V29" s="33">
        <f t="shared" si="0"/>
        <v>0.5</v>
      </c>
      <c r="W29" s="34" t="s">
        <v>302</v>
      </c>
      <c r="X29" s="38" t="s">
        <v>151</v>
      </c>
      <c r="Y29" s="61" t="s">
        <v>345</v>
      </c>
      <c r="Z29" s="60" t="s">
        <v>109</v>
      </c>
      <c r="AA29" s="2"/>
      <c r="AB29" s="2"/>
      <c r="AC29" s="2"/>
      <c r="AD29" s="2"/>
      <c r="AE29" s="2"/>
      <c r="AF29" s="2"/>
      <c r="AG29" s="2"/>
      <c r="AH29" s="2"/>
    </row>
    <row r="30" spans="1:34" ht="51" x14ac:dyDescent="0.25">
      <c r="A30" s="66" t="s">
        <v>101</v>
      </c>
      <c r="B30" s="54"/>
      <c r="C30" s="65">
        <v>11</v>
      </c>
      <c r="D30" s="49" t="s">
        <v>129</v>
      </c>
      <c r="E30" s="49"/>
      <c r="F30" s="53" t="s">
        <v>32</v>
      </c>
      <c r="G30" s="95" t="s">
        <v>131</v>
      </c>
      <c r="H30" s="96" t="s">
        <v>152</v>
      </c>
      <c r="I30" s="55" t="s">
        <v>77</v>
      </c>
      <c r="J30" s="95" t="s">
        <v>153</v>
      </c>
      <c r="K30" s="95" t="s">
        <v>154</v>
      </c>
      <c r="L30" s="96" t="s">
        <v>155</v>
      </c>
      <c r="M30" s="95" t="s">
        <v>38</v>
      </c>
      <c r="N30" s="92">
        <v>0</v>
      </c>
      <c r="O30" s="92">
        <v>0</v>
      </c>
      <c r="P30" s="93">
        <v>1</v>
      </c>
      <c r="Q30" s="94">
        <v>0</v>
      </c>
      <c r="R30" s="92">
        <v>0</v>
      </c>
      <c r="S30" s="42"/>
      <c r="T30" s="42"/>
      <c r="U30" s="84"/>
      <c r="V30" s="33">
        <f t="shared" si="0"/>
        <v>0</v>
      </c>
      <c r="W30" s="34" t="s">
        <v>156</v>
      </c>
      <c r="X30" s="35" t="s">
        <v>58</v>
      </c>
      <c r="Y30" s="38" t="s">
        <v>138</v>
      </c>
      <c r="Z30" s="60" t="s">
        <v>109</v>
      </c>
      <c r="AA30" s="2"/>
      <c r="AB30" s="2"/>
      <c r="AC30" s="2"/>
      <c r="AD30" s="2"/>
      <c r="AE30" s="2"/>
      <c r="AF30" s="2"/>
      <c r="AG30" s="2"/>
      <c r="AH30" s="2"/>
    </row>
    <row r="31" spans="1:34" ht="102" x14ac:dyDescent="0.25">
      <c r="A31" s="66" t="s">
        <v>101</v>
      </c>
      <c r="B31" s="54"/>
      <c r="C31" s="65">
        <v>11</v>
      </c>
      <c r="D31" s="49" t="s">
        <v>129</v>
      </c>
      <c r="E31" s="49"/>
      <c r="F31" s="53" t="s">
        <v>32</v>
      </c>
      <c r="G31" s="95" t="s">
        <v>131</v>
      </c>
      <c r="H31" s="96" t="s">
        <v>157</v>
      </c>
      <c r="I31" s="55" t="s">
        <v>77</v>
      </c>
      <c r="J31" s="95" t="s">
        <v>158</v>
      </c>
      <c r="K31" s="95" t="s">
        <v>159</v>
      </c>
      <c r="L31" s="97">
        <v>1</v>
      </c>
      <c r="M31" s="95" t="s">
        <v>38</v>
      </c>
      <c r="N31" s="92">
        <v>0.25</v>
      </c>
      <c r="O31" s="92">
        <v>0.25</v>
      </c>
      <c r="P31" s="93">
        <v>0.25</v>
      </c>
      <c r="Q31" s="94">
        <v>0.25</v>
      </c>
      <c r="R31" s="33">
        <v>0.25</v>
      </c>
      <c r="S31" s="42"/>
      <c r="T31" s="42"/>
      <c r="U31" s="84"/>
      <c r="V31" s="33">
        <f t="shared" si="0"/>
        <v>0.25</v>
      </c>
      <c r="W31" s="34" t="s">
        <v>303</v>
      </c>
      <c r="X31" s="36" t="s">
        <v>304</v>
      </c>
      <c r="Y31" s="61" t="s">
        <v>346</v>
      </c>
      <c r="Z31" s="60" t="s">
        <v>109</v>
      </c>
      <c r="AA31" s="2"/>
      <c r="AB31" s="2"/>
      <c r="AC31" s="2"/>
      <c r="AD31" s="2"/>
      <c r="AE31" s="2"/>
      <c r="AF31" s="2"/>
      <c r="AG31" s="2"/>
      <c r="AH31" s="2"/>
    </row>
    <row r="32" spans="1:34" ht="102" x14ac:dyDescent="0.25">
      <c r="A32" s="66" t="s">
        <v>101</v>
      </c>
      <c r="B32" s="54"/>
      <c r="C32" s="65">
        <v>11</v>
      </c>
      <c r="D32" s="49" t="s">
        <v>129</v>
      </c>
      <c r="E32" s="49" t="s">
        <v>66</v>
      </c>
      <c r="F32" s="53" t="s">
        <v>32</v>
      </c>
      <c r="G32" s="95" t="s">
        <v>131</v>
      </c>
      <c r="H32" s="96" t="s">
        <v>160</v>
      </c>
      <c r="I32" s="55" t="s">
        <v>77</v>
      </c>
      <c r="J32" s="95" t="s">
        <v>133</v>
      </c>
      <c r="K32" s="95" t="s">
        <v>161</v>
      </c>
      <c r="L32" s="96" t="s">
        <v>162</v>
      </c>
      <c r="M32" s="95" t="s">
        <v>38</v>
      </c>
      <c r="N32" s="92">
        <v>0.25</v>
      </c>
      <c r="O32" s="92">
        <v>0.25</v>
      </c>
      <c r="P32" s="93">
        <v>0.25</v>
      </c>
      <c r="Q32" s="94">
        <v>0.25</v>
      </c>
      <c r="R32" s="33">
        <v>0.25</v>
      </c>
      <c r="S32" s="42"/>
      <c r="T32" s="42"/>
      <c r="U32" s="84"/>
      <c r="V32" s="33">
        <f t="shared" si="0"/>
        <v>0.25</v>
      </c>
      <c r="W32" s="43" t="s">
        <v>305</v>
      </c>
      <c r="X32" s="36" t="s">
        <v>306</v>
      </c>
      <c r="Y32" s="61" t="s">
        <v>347</v>
      </c>
      <c r="Z32" s="60" t="s">
        <v>163</v>
      </c>
      <c r="AA32" s="2"/>
      <c r="AB32" s="2"/>
      <c r="AC32" s="2"/>
      <c r="AD32" s="2"/>
      <c r="AE32" s="2"/>
      <c r="AF32" s="2"/>
      <c r="AG32" s="2"/>
      <c r="AH32" s="2"/>
    </row>
    <row r="33" spans="1:34" ht="409.5" x14ac:dyDescent="0.25">
      <c r="A33" s="66" t="s">
        <v>101</v>
      </c>
      <c r="B33" s="54"/>
      <c r="C33" s="65">
        <v>12</v>
      </c>
      <c r="D33" s="49" t="s">
        <v>164</v>
      </c>
      <c r="E33" s="49" t="s">
        <v>147</v>
      </c>
      <c r="F33" s="53" t="s">
        <v>32</v>
      </c>
      <c r="G33" s="95" t="s">
        <v>131</v>
      </c>
      <c r="H33" s="96" t="s">
        <v>165</v>
      </c>
      <c r="I33" s="55" t="s">
        <v>77</v>
      </c>
      <c r="J33" s="95" t="s">
        <v>166</v>
      </c>
      <c r="K33" s="95" t="s">
        <v>167</v>
      </c>
      <c r="L33" s="96" t="s">
        <v>162</v>
      </c>
      <c r="M33" s="98" t="s">
        <v>38</v>
      </c>
      <c r="N33" s="99">
        <v>0.25</v>
      </c>
      <c r="O33" s="99">
        <v>0.25</v>
      </c>
      <c r="P33" s="99">
        <v>0.25</v>
      </c>
      <c r="Q33" s="100">
        <v>0.25</v>
      </c>
      <c r="R33" s="33">
        <v>0.25</v>
      </c>
      <c r="S33" s="42"/>
      <c r="T33" s="42"/>
      <c r="U33" s="84"/>
      <c r="V33" s="33">
        <f t="shared" si="0"/>
        <v>0.25</v>
      </c>
      <c r="W33" s="34" t="s">
        <v>307</v>
      </c>
      <c r="X33" s="36" t="s">
        <v>308</v>
      </c>
      <c r="Y33" s="61" t="s">
        <v>345</v>
      </c>
      <c r="Z33" s="60" t="s">
        <v>109</v>
      </c>
      <c r="AA33" s="2"/>
      <c r="AB33" s="2"/>
      <c r="AC33" s="2"/>
      <c r="AD33" s="2"/>
      <c r="AE33" s="2"/>
      <c r="AF33" s="2"/>
      <c r="AG33" s="2"/>
      <c r="AH33" s="2"/>
    </row>
    <row r="34" spans="1:34" ht="165.75" x14ac:dyDescent="0.25">
      <c r="A34" s="66" t="s">
        <v>101</v>
      </c>
      <c r="B34" s="54"/>
      <c r="C34" s="65">
        <v>12</v>
      </c>
      <c r="D34" s="49" t="s">
        <v>164</v>
      </c>
      <c r="E34" s="49" t="s">
        <v>142</v>
      </c>
      <c r="F34" s="53" t="s">
        <v>32</v>
      </c>
      <c r="G34" s="95" t="s">
        <v>131</v>
      </c>
      <c r="H34" s="96" t="s">
        <v>168</v>
      </c>
      <c r="I34" s="55" t="s">
        <v>77</v>
      </c>
      <c r="J34" s="95" t="s">
        <v>133</v>
      </c>
      <c r="K34" s="95" t="s">
        <v>169</v>
      </c>
      <c r="L34" s="96" t="s">
        <v>162</v>
      </c>
      <c r="M34" s="98" t="s">
        <v>38</v>
      </c>
      <c r="N34" s="99">
        <v>0.25</v>
      </c>
      <c r="O34" s="99">
        <v>0.25</v>
      </c>
      <c r="P34" s="99">
        <v>0.25</v>
      </c>
      <c r="Q34" s="100">
        <v>0.25</v>
      </c>
      <c r="R34" s="100">
        <v>0.25</v>
      </c>
      <c r="S34" s="42"/>
      <c r="T34" s="42"/>
      <c r="U34" s="84"/>
      <c r="V34" s="33">
        <f t="shared" si="0"/>
        <v>0.25</v>
      </c>
      <c r="W34" s="34" t="s">
        <v>309</v>
      </c>
      <c r="X34" s="36" t="s">
        <v>310</v>
      </c>
      <c r="Y34" s="61" t="s">
        <v>348</v>
      </c>
      <c r="Z34" s="60" t="s">
        <v>109</v>
      </c>
      <c r="AA34" s="2"/>
      <c r="AB34" s="2"/>
      <c r="AC34" s="2"/>
      <c r="AD34" s="2"/>
      <c r="AE34" s="2"/>
      <c r="AF34" s="2"/>
      <c r="AG34" s="2"/>
      <c r="AH34" s="2"/>
    </row>
    <row r="35" spans="1:34" ht="51" x14ac:dyDescent="0.25">
      <c r="A35" s="66" t="s">
        <v>101</v>
      </c>
      <c r="B35" s="54"/>
      <c r="C35" s="65">
        <v>13</v>
      </c>
      <c r="D35" s="66" t="s">
        <v>170</v>
      </c>
      <c r="E35" s="52" t="s">
        <v>74</v>
      </c>
      <c r="F35" s="53" t="s">
        <v>32</v>
      </c>
      <c r="G35" s="62" t="s">
        <v>122</v>
      </c>
      <c r="H35" s="54" t="s">
        <v>171</v>
      </c>
      <c r="I35" s="62" t="s">
        <v>83</v>
      </c>
      <c r="J35" s="62" t="s">
        <v>172</v>
      </c>
      <c r="K35" s="63" t="s">
        <v>256</v>
      </c>
      <c r="L35" s="101">
        <v>1</v>
      </c>
      <c r="M35" s="85" t="s">
        <v>126</v>
      </c>
      <c r="N35" s="85">
        <v>0.25</v>
      </c>
      <c r="O35" s="85">
        <v>0.25</v>
      </c>
      <c r="P35" s="85">
        <v>0.25</v>
      </c>
      <c r="Q35" s="86">
        <v>0.25</v>
      </c>
      <c r="R35" s="86">
        <v>0.25</v>
      </c>
      <c r="S35" s="42"/>
      <c r="T35" s="42"/>
      <c r="U35" s="84"/>
      <c r="V35" s="33">
        <f t="shared" si="0"/>
        <v>0.25</v>
      </c>
      <c r="W35" s="34" t="s">
        <v>311</v>
      </c>
      <c r="X35" s="142" t="s">
        <v>358</v>
      </c>
      <c r="Y35" s="61" t="s">
        <v>366</v>
      </c>
      <c r="Z35" s="60" t="s">
        <v>173</v>
      </c>
      <c r="AA35" s="2"/>
      <c r="AB35" s="2"/>
      <c r="AC35" s="2"/>
      <c r="AD35" s="2"/>
      <c r="AE35" s="2"/>
      <c r="AF35" s="2"/>
      <c r="AG35" s="2"/>
      <c r="AH35" s="2"/>
    </row>
    <row r="36" spans="1:34" ht="51" x14ac:dyDescent="0.25">
      <c r="A36" s="66" t="s">
        <v>101</v>
      </c>
      <c r="B36" s="54"/>
      <c r="C36" s="65">
        <v>13</v>
      </c>
      <c r="D36" s="66" t="s">
        <v>170</v>
      </c>
      <c r="E36" s="52" t="s">
        <v>66</v>
      </c>
      <c r="F36" s="53" t="s">
        <v>32</v>
      </c>
      <c r="G36" s="62" t="s">
        <v>122</v>
      </c>
      <c r="H36" s="54" t="s">
        <v>174</v>
      </c>
      <c r="I36" s="62" t="s">
        <v>83</v>
      </c>
      <c r="J36" s="62" t="s">
        <v>175</v>
      </c>
      <c r="K36" s="63" t="s">
        <v>176</v>
      </c>
      <c r="L36" s="101">
        <v>1</v>
      </c>
      <c r="M36" s="85" t="s">
        <v>126</v>
      </c>
      <c r="N36" s="85">
        <v>0.25</v>
      </c>
      <c r="O36" s="85">
        <v>0.25</v>
      </c>
      <c r="P36" s="85">
        <v>0.25</v>
      </c>
      <c r="Q36" s="86">
        <v>0.25</v>
      </c>
      <c r="R36" s="86">
        <v>0.25</v>
      </c>
      <c r="S36" s="42"/>
      <c r="T36" s="42"/>
      <c r="U36" s="84"/>
      <c r="V36" s="33">
        <f t="shared" si="0"/>
        <v>0.25</v>
      </c>
      <c r="W36" s="34" t="s">
        <v>359</v>
      </c>
      <c r="X36" s="142" t="s">
        <v>358</v>
      </c>
      <c r="Y36" s="61" t="s">
        <v>366</v>
      </c>
      <c r="Z36" s="60" t="s">
        <v>177</v>
      </c>
      <c r="AA36" s="2"/>
      <c r="AB36" s="2"/>
      <c r="AC36" s="2"/>
      <c r="AD36" s="2"/>
      <c r="AE36" s="2"/>
      <c r="AF36" s="2"/>
      <c r="AG36" s="2"/>
      <c r="AH36" s="2"/>
    </row>
    <row r="37" spans="1:34" ht="102" x14ac:dyDescent="0.25">
      <c r="A37" s="66" t="s">
        <v>178</v>
      </c>
      <c r="B37" s="102" t="s">
        <v>179</v>
      </c>
      <c r="C37" s="65">
        <v>9</v>
      </c>
      <c r="D37" s="66" t="s">
        <v>180</v>
      </c>
      <c r="E37" s="52" t="s">
        <v>74</v>
      </c>
      <c r="F37" s="53" t="s">
        <v>181</v>
      </c>
      <c r="G37" s="55" t="s">
        <v>182</v>
      </c>
      <c r="H37" s="54" t="s">
        <v>183</v>
      </c>
      <c r="I37" s="55" t="s">
        <v>184</v>
      </c>
      <c r="J37" s="55" t="s">
        <v>185</v>
      </c>
      <c r="K37" s="55" t="s">
        <v>186</v>
      </c>
      <c r="L37" s="103">
        <v>1</v>
      </c>
      <c r="M37" s="104" t="s">
        <v>38</v>
      </c>
      <c r="N37" s="104">
        <v>0.1</v>
      </c>
      <c r="O37" s="104">
        <v>0.2</v>
      </c>
      <c r="P37" s="104">
        <v>0.5</v>
      </c>
      <c r="Q37" s="57">
        <v>0.2</v>
      </c>
      <c r="R37" s="33">
        <f>(215/1300)</f>
        <v>0.16538461538461538</v>
      </c>
      <c r="S37" s="42"/>
      <c r="T37" s="42"/>
      <c r="U37" s="84"/>
      <c r="V37" s="33">
        <f t="shared" si="0"/>
        <v>0.16538461538461538</v>
      </c>
      <c r="W37" s="34" t="s">
        <v>312</v>
      </c>
      <c r="X37" s="35" t="s">
        <v>313</v>
      </c>
      <c r="Y37" s="61" t="s">
        <v>349</v>
      </c>
      <c r="Z37" s="60" t="s">
        <v>187</v>
      </c>
      <c r="AA37" s="2"/>
      <c r="AB37" s="2"/>
      <c r="AC37" s="2"/>
      <c r="AD37" s="2"/>
      <c r="AE37" s="2"/>
      <c r="AF37" s="2"/>
      <c r="AG37" s="2"/>
      <c r="AH37" s="2"/>
    </row>
    <row r="38" spans="1:34" ht="102" x14ac:dyDescent="0.25">
      <c r="A38" s="66" t="s">
        <v>178</v>
      </c>
      <c r="B38" s="105"/>
      <c r="C38" s="65">
        <v>9</v>
      </c>
      <c r="D38" s="66" t="s">
        <v>180</v>
      </c>
      <c r="E38" s="52" t="s">
        <v>74</v>
      </c>
      <c r="F38" s="53" t="s">
        <v>32</v>
      </c>
      <c r="G38" s="55" t="s">
        <v>182</v>
      </c>
      <c r="H38" s="54" t="s">
        <v>188</v>
      </c>
      <c r="I38" s="55" t="s">
        <v>184</v>
      </c>
      <c r="J38" s="55" t="s">
        <v>185</v>
      </c>
      <c r="K38" s="56" t="s">
        <v>189</v>
      </c>
      <c r="L38" s="91">
        <v>1</v>
      </c>
      <c r="M38" s="56" t="s">
        <v>38</v>
      </c>
      <c r="N38" s="56">
        <v>0.1</v>
      </c>
      <c r="O38" s="56">
        <v>0.3</v>
      </c>
      <c r="P38" s="56">
        <v>0.3</v>
      </c>
      <c r="Q38" s="57">
        <v>0.3</v>
      </c>
      <c r="R38" s="33">
        <f>(46/250)</f>
        <v>0.184</v>
      </c>
      <c r="S38" s="42"/>
      <c r="T38" s="42"/>
      <c r="U38" s="84"/>
      <c r="V38" s="33">
        <f t="shared" si="0"/>
        <v>0.184</v>
      </c>
      <c r="W38" s="34" t="s">
        <v>314</v>
      </c>
      <c r="X38" s="36" t="s">
        <v>315</v>
      </c>
      <c r="Y38" s="61" t="s">
        <v>350</v>
      </c>
      <c r="Z38" s="60" t="s">
        <v>109</v>
      </c>
      <c r="AA38" s="2"/>
      <c r="AB38" s="2"/>
      <c r="AC38" s="2"/>
      <c r="AD38" s="2"/>
      <c r="AE38" s="2"/>
      <c r="AF38" s="2"/>
      <c r="AG38" s="2"/>
      <c r="AH38" s="2"/>
    </row>
    <row r="39" spans="1:34" ht="76.5" x14ac:dyDescent="0.25">
      <c r="A39" s="66" t="s">
        <v>178</v>
      </c>
      <c r="B39" s="105"/>
      <c r="C39" s="65">
        <v>9</v>
      </c>
      <c r="D39" s="66" t="s">
        <v>180</v>
      </c>
      <c r="E39" s="52" t="s">
        <v>74</v>
      </c>
      <c r="F39" s="53" t="s">
        <v>32</v>
      </c>
      <c r="G39" s="55" t="s">
        <v>182</v>
      </c>
      <c r="H39" s="54" t="s">
        <v>190</v>
      </c>
      <c r="I39" s="55" t="s">
        <v>184</v>
      </c>
      <c r="J39" s="55" t="s">
        <v>185</v>
      </c>
      <c r="K39" s="55" t="s">
        <v>191</v>
      </c>
      <c r="L39" s="91">
        <v>1</v>
      </c>
      <c r="M39" s="56" t="s">
        <v>38</v>
      </c>
      <c r="N39" s="56">
        <v>0.25</v>
      </c>
      <c r="O39" s="56">
        <v>0.25</v>
      </c>
      <c r="P39" s="56">
        <v>0.25</v>
      </c>
      <c r="Q39" s="57">
        <v>0.25</v>
      </c>
      <c r="R39" s="33">
        <v>0.25</v>
      </c>
      <c r="S39" s="42"/>
      <c r="T39" s="42"/>
      <c r="U39" s="84"/>
      <c r="V39" s="33">
        <f t="shared" si="0"/>
        <v>0.25</v>
      </c>
      <c r="W39" s="34" t="s">
        <v>316</v>
      </c>
      <c r="X39" s="36" t="s">
        <v>317</v>
      </c>
      <c r="Y39" s="61" t="s">
        <v>351</v>
      </c>
      <c r="Z39" s="60" t="s">
        <v>192</v>
      </c>
      <c r="AA39" s="2"/>
      <c r="AB39" s="2"/>
      <c r="AC39" s="2"/>
      <c r="AD39" s="2"/>
      <c r="AE39" s="2"/>
      <c r="AF39" s="2"/>
      <c r="AG39" s="2"/>
      <c r="AH39" s="2"/>
    </row>
    <row r="40" spans="1:34" ht="63.75" x14ac:dyDescent="0.25">
      <c r="A40" s="66" t="s">
        <v>178</v>
      </c>
      <c r="B40" s="105"/>
      <c r="C40" s="65">
        <v>8</v>
      </c>
      <c r="D40" s="66" t="s">
        <v>193</v>
      </c>
      <c r="E40" s="52" t="s">
        <v>74</v>
      </c>
      <c r="F40" s="178" t="s">
        <v>194</v>
      </c>
      <c r="G40" s="55" t="s">
        <v>182</v>
      </c>
      <c r="H40" s="54" t="s">
        <v>195</v>
      </c>
      <c r="I40" s="55" t="s">
        <v>184</v>
      </c>
      <c r="J40" s="55" t="s">
        <v>185</v>
      </c>
      <c r="K40" s="55" t="s">
        <v>196</v>
      </c>
      <c r="L40" s="103">
        <v>1</v>
      </c>
      <c r="M40" s="104" t="s">
        <v>38</v>
      </c>
      <c r="N40" s="104">
        <v>0</v>
      </c>
      <c r="O40" s="104">
        <v>0.2</v>
      </c>
      <c r="P40" s="104">
        <v>0.4</v>
      </c>
      <c r="Q40" s="106">
        <v>0.4</v>
      </c>
      <c r="R40" s="33">
        <v>0</v>
      </c>
      <c r="S40" s="42"/>
      <c r="T40" s="42"/>
      <c r="U40" s="84"/>
      <c r="V40" s="33">
        <f t="shared" si="0"/>
        <v>0</v>
      </c>
      <c r="W40" s="34" t="s">
        <v>318</v>
      </c>
      <c r="X40" s="35" t="s">
        <v>319</v>
      </c>
      <c r="Y40" s="107" t="s">
        <v>138</v>
      </c>
      <c r="Z40" s="60" t="s">
        <v>197</v>
      </c>
      <c r="AA40" s="2"/>
      <c r="AB40" s="2"/>
      <c r="AC40" s="2"/>
      <c r="AD40" s="2"/>
      <c r="AE40" s="2"/>
      <c r="AF40" s="2"/>
      <c r="AG40" s="2"/>
      <c r="AH40" s="2"/>
    </row>
    <row r="41" spans="1:34" ht="76.5" x14ac:dyDescent="0.25">
      <c r="A41" s="66" t="s">
        <v>178</v>
      </c>
      <c r="B41" s="108"/>
      <c r="C41" s="65">
        <v>10</v>
      </c>
      <c r="D41" s="66" t="s">
        <v>368</v>
      </c>
      <c r="E41" s="52" t="s">
        <v>74</v>
      </c>
      <c r="F41" s="53" t="s">
        <v>32</v>
      </c>
      <c r="G41" s="55" t="s">
        <v>198</v>
      </c>
      <c r="H41" s="54" t="s">
        <v>199</v>
      </c>
      <c r="I41" s="55" t="s">
        <v>200</v>
      </c>
      <c r="J41" s="55" t="s">
        <v>201</v>
      </c>
      <c r="K41" s="55" t="s">
        <v>202</v>
      </c>
      <c r="L41" s="103" t="s">
        <v>203</v>
      </c>
      <c r="M41" s="104" t="s">
        <v>38</v>
      </c>
      <c r="N41" s="104">
        <v>0.25</v>
      </c>
      <c r="O41" s="104">
        <v>0.25</v>
      </c>
      <c r="P41" s="104">
        <v>0.25</v>
      </c>
      <c r="Q41" s="106">
        <v>0.25</v>
      </c>
      <c r="R41" s="33">
        <v>0.25</v>
      </c>
      <c r="S41" s="42"/>
      <c r="T41" s="42"/>
      <c r="U41" s="84"/>
      <c r="V41" s="33">
        <f t="shared" si="0"/>
        <v>0.25</v>
      </c>
      <c r="W41" s="34" t="s">
        <v>320</v>
      </c>
      <c r="X41" s="44" t="s">
        <v>321</v>
      </c>
      <c r="Y41" s="61" t="s">
        <v>352</v>
      </c>
      <c r="Z41" s="60" t="s">
        <v>109</v>
      </c>
      <c r="AA41" s="2"/>
      <c r="AB41" s="2"/>
      <c r="AC41" s="2"/>
      <c r="AD41" s="2"/>
      <c r="AE41" s="2"/>
      <c r="AF41" s="2"/>
      <c r="AG41" s="2"/>
      <c r="AH41" s="2"/>
    </row>
    <row r="42" spans="1:34" s="14" customFormat="1" ht="204" x14ac:dyDescent="0.25">
      <c r="A42" s="45" t="s">
        <v>204</v>
      </c>
      <c r="B42" s="109" t="s">
        <v>205</v>
      </c>
      <c r="C42" s="110">
        <v>18</v>
      </c>
      <c r="D42" s="111" t="s">
        <v>206</v>
      </c>
      <c r="E42" s="112" t="s">
        <v>66</v>
      </c>
      <c r="F42" s="180" t="s">
        <v>32</v>
      </c>
      <c r="G42" s="114" t="s">
        <v>207</v>
      </c>
      <c r="H42" s="109" t="s">
        <v>208</v>
      </c>
      <c r="I42" s="113" t="s">
        <v>77</v>
      </c>
      <c r="J42" s="114" t="s">
        <v>209</v>
      </c>
      <c r="K42" s="114" t="s">
        <v>210</v>
      </c>
      <c r="L42" s="114" t="s">
        <v>211</v>
      </c>
      <c r="M42" s="115" t="s">
        <v>38</v>
      </c>
      <c r="N42" s="116">
        <v>0.25</v>
      </c>
      <c r="O42" s="116">
        <v>0.25</v>
      </c>
      <c r="P42" s="116">
        <v>0.25</v>
      </c>
      <c r="Q42" s="117">
        <v>0.25</v>
      </c>
      <c r="R42" s="118">
        <v>0.25</v>
      </c>
      <c r="S42" s="119"/>
      <c r="T42" s="119"/>
      <c r="U42" s="120"/>
      <c r="V42" s="33">
        <f t="shared" si="0"/>
        <v>0.25</v>
      </c>
      <c r="W42" s="47" t="s">
        <v>322</v>
      </c>
      <c r="X42" s="48" t="s">
        <v>323</v>
      </c>
      <c r="Y42" s="121" t="s">
        <v>353</v>
      </c>
      <c r="Z42" s="122" t="s">
        <v>43</v>
      </c>
      <c r="AA42" s="13"/>
      <c r="AB42" s="13"/>
      <c r="AC42" s="13"/>
      <c r="AD42" s="13"/>
      <c r="AE42" s="13"/>
      <c r="AF42" s="13"/>
      <c r="AG42" s="13"/>
      <c r="AH42" s="13"/>
    </row>
    <row r="43" spans="1:34" ht="53.25" customHeight="1" x14ac:dyDescent="0.25">
      <c r="A43" s="40" t="s">
        <v>204</v>
      </c>
      <c r="B43" s="54"/>
      <c r="C43" s="65">
        <v>18</v>
      </c>
      <c r="D43" s="123" t="s">
        <v>206</v>
      </c>
      <c r="E43" s="52" t="s">
        <v>66</v>
      </c>
      <c r="F43" s="53" t="s">
        <v>32</v>
      </c>
      <c r="G43" s="55" t="s">
        <v>207</v>
      </c>
      <c r="H43" s="54" t="s">
        <v>212</v>
      </c>
      <c r="I43" s="55" t="s">
        <v>77</v>
      </c>
      <c r="J43" s="55" t="s">
        <v>106</v>
      </c>
      <c r="K43" s="63" t="s">
        <v>213</v>
      </c>
      <c r="L43" s="63" t="s">
        <v>214</v>
      </c>
      <c r="M43" s="63" t="s">
        <v>38</v>
      </c>
      <c r="N43" s="85">
        <v>0.25</v>
      </c>
      <c r="O43" s="85">
        <v>0.25</v>
      </c>
      <c r="P43" s="85">
        <v>0.25</v>
      </c>
      <c r="Q43" s="86">
        <v>0.25</v>
      </c>
      <c r="R43" s="33">
        <v>0.25</v>
      </c>
      <c r="S43" s="42"/>
      <c r="T43" s="42"/>
      <c r="U43" s="84"/>
      <c r="V43" s="33">
        <f t="shared" si="0"/>
        <v>0.25</v>
      </c>
      <c r="W43" s="34" t="s">
        <v>324</v>
      </c>
      <c r="X43" s="36" t="s">
        <v>325</v>
      </c>
      <c r="Y43" s="61" t="s">
        <v>345</v>
      </c>
      <c r="Z43" s="59" t="s">
        <v>43</v>
      </c>
      <c r="AA43" s="2"/>
      <c r="AB43" s="2"/>
      <c r="AC43" s="2"/>
      <c r="AD43" s="2"/>
      <c r="AE43" s="2"/>
      <c r="AF43" s="2"/>
      <c r="AG43" s="2"/>
      <c r="AH43" s="2"/>
    </row>
    <row r="44" spans="1:34" ht="63.75" x14ac:dyDescent="0.25">
      <c r="A44" s="49" t="s">
        <v>204</v>
      </c>
      <c r="B44" s="96"/>
      <c r="C44" s="124">
        <v>18</v>
      </c>
      <c r="D44" s="125" t="s">
        <v>206</v>
      </c>
      <c r="E44" s="126" t="s">
        <v>66</v>
      </c>
      <c r="F44" s="181" t="s">
        <v>32</v>
      </c>
      <c r="G44" s="95" t="s">
        <v>207</v>
      </c>
      <c r="H44" s="96" t="s">
        <v>215</v>
      </c>
      <c r="I44" s="127" t="s">
        <v>77</v>
      </c>
      <c r="J44" s="95" t="s">
        <v>209</v>
      </c>
      <c r="K44" s="95" t="s">
        <v>216</v>
      </c>
      <c r="L44" s="92" t="s">
        <v>217</v>
      </c>
      <c r="M44" s="92" t="s">
        <v>38</v>
      </c>
      <c r="N44" s="93">
        <v>0.25</v>
      </c>
      <c r="O44" s="93">
        <v>0.25</v>
      </c>
      <c r="P44" s="93">
        <v>0.25</v>
      </c>
      <c r="Q44" s="94">
        <v>0.25</v>
      </c>
      <c r="R44" s="99">
        <v>0.25</v>
      </c>
      <c r="S44" s="98"/>
      <c r="T44" s="98"/>
      <c r="U44" s="128"/>
      <c r="V44" s="33">
        <f t="shared" si="0"/>
        <v>0.25</v>
      </c>
      <c r="W44" s="50" t="s">
        <v>326</v>
      </c>
      <c r="X44" s="44" t="s">
        <v>327</v>
      </c>
      <c r="Y44" s="61" t="s">
        <v>354</v>
      </c>
      <c r="Z44" s="129" t="s">
        <v>43</v>
      </c>
      <c r="AA44" s="3"/>
      <c r="AB44" s="3"/>
      <c r="AC44" s="3"/>
      <c r="AD44" s="3"/>
      <c r="AE44" s="3"/>
      <c r="AF44" s="3"/>
      <c r="AG44" s="3"/>
      <c r="AH44" s="3"/>
    </row>
    <row r="45" spans="1:34" s="14" customFormat="1" ht="129" customHeight="1" x14ac:dyDescent="0.25">
      <c r="A45" s="182" t="s">
        <v>218</v>
      </c>
      <c r="B45" s="200" t="s">
        <v>219</v>
      </c>
      <c r="C45" s="201">
        <v>16</v>
      </c>
      <c r="D45" s="182" t="s">
        <v>220</v>
      </c>
      <c r="E45" s="185" t="s">
        <v>221</v>
      </c>
      <c r="F45" s="186" t="s">
        <v>32</v>
      </c>
      <c r="G45" s="187" t="s">
        <v>222</v>
      </c>
      <c r="H45" s="183" t="s">
        <v>223</v>
      </c>
      <c r="I45" s="187" t="s">
        <v>224</v>
      </c>
      <c r="J45" s="187" t="s">
        <v>225</v>
      </c>
      <c r="K45" s="202" t="s">
        <v>226</v>
      </c>
      <c r="L45" s="202" t="s">
        <v>227</v>
      </c>
      <c r="M45" s="203" t="s">
        <v>38</v>
      </c>
      <c r="N45" s="204">
        <v>0.25</v>
      </c>
      <c r="O45" s="204">
        <v>0.25</v>
      </c>
      <c r="P45" s="204">
        <v>0.25</v>
      </c>
      <c r="Q45" s="205">
        <v>0.25</v>
      </c>
      <c r="R45" s="46">
        <v>0</v>
      </c>
      <c r="S45" s="192"/>
      <c r="T45" s="192"/>
      <c r="U45" s="193"/>
      <c r="V45" s="46">
        <f t="shared" si="0"/>
        <v>0</v>
      </c>
      <c r="W45" s="194" t="s">
        <v>328</v>
      </c>
      <c r="X45" s="195" t="s">
        <v>319</v>
      </c>
      <c r="Y45" s="107" t="s">
        <v>138</v>
      </c>
      <c r="Z45" s="206" t="s">
        <v>109</v>
      </c>
      <c r="AA45" s="197"/>
      <c r="AB45" s="197"/>
      <c r="AC45" s="197"/>
      <c r="AD45" s="197"/>
      <c r="AE45" s="197"/>
      <c r="AF45" s="197"/>
      <c r="AG45" s="197"/>
      <c r="AH45" s="197"/>
    </row>
    <row r="46" spans="1:34" ht="76.5" x14ac:dyDescent="0.25">
      <c r="A46" s="66" t="s">
        <v>218</v>
      </c>
      <c r="B46" s="105"/>
      <c r="C46" s="73">
        <v>6</v>
      </c>
      <c r="D46" s="52" t="s">
        <v>228</v>
      </c>
      <c r="E46" s="52" t="s">
        <v>74</v>
      </c>
      <c r="F46" s="53" t="s">
        <v>32</v>
      </c>
      <c r="G46" s="55" t="s">
        <v>229</v>
      </c>
      <c r="H46" s="54" t="s">
        <v>230</v>
      </c>
      <c r="I46" s="55" t="s">
        <v>184</v>
      </c>
      <c r="J46" s="55" t="s">
        <v>231</v>
      </c>
      <c r="K46" s="55" t="s">
        <v>232</v>
      </c>
      <c r="L46" s="56">
        <v>1</v>
      </c>
      <c r="M46" s="56" t="s">
        <v>38</v>
      </c>
      <c r="N46" s="82">
        <v>0.5</v>
      </c>
      <c r="O46" s="82">
        <v>0.5</v>
      </c>
      <c r="P46" s="82">
        <v>0</v>
      </c>
      <c r="Q46" s="83">
        <v>0</v>
      </c>
      <c r="R46" s="33">
        <v>0.5</v>
      </c>
      <c r="S46" s="42"/>
      <c r="T46" s="42"/>
      <c r="U46" s="84"/>
      <c r="V46" s="33">
        <f t="shared" si="0"/>
        <v>0.5</v>
      </c>
      <c r="W46" s="34" t="s">
        <v>329</v>
      </c>
      <c r="X46" s="36" t="s">
        <v>330</v>
      </c>
      <c r="Y46" s="61" t="s">
        <v>355</v>
      </c>
      <c r="Z46" s="59" t="s">
        <v>109</v>
      </c>
      <c r="AA46" s="2"/>
      <c r="AB46" s="2"/>
      <c r="AC46" s="2"/>
      <c r="AD46" s="2"/>
      <c r="AE46" s="2"/>
      <c r="AF46" s="2"/>
      <c r="AG46" s="2"/>
      <c r="AH46" s="2"/>
    </row>
    <row r="47" spans="1:34" ht="38.25" x14ac:dyDescent="0.25">
      <c r="A47" s="66" t="s">
        <v>218</v>
      </c>
      <c r="B47" s="108"/>
      <c r="C47" s="73">
        <v>17</v>
      </c>
      <c r="D47" s="52" t="s">
        <v>233</v>
      </c>
      <c r="E47" s="52" t="s">
        <v>66</v>
      </c>
      <c r="F47" s="53" t="s">
        <v>32</v>
      </c>
      <c r="G47" s="55" t="s">
        <v>182</v>
      </c>
      <c r="H47" s="54" t="s">
        <v>234</v>
      </c>
      <c r="I47" s="55" t="s">
        <v>200</v>
      </c>
      <c r="J47" s="55" t="s">
        <v>235</v>
      </c>
      <c r="K47" s="55" t="s">
        <v>236</v>
      </c>
      <c r="L47" s="56">
        <v>1</v>
      </c>
      <c r="M47" s="56" t="s">
        <v>38</v>
      </c>
      <c r="N47" s="82">
        <v>0</v>
      </c>
      <c r="O47" s="82">
        <v>0</v>
      </c>
      <c r="P47" s="82">
        <v>0</v>
      </c>
      <c r="Q47" s="83">
        <v>1</v>
      </c>
      <c r="R47" s="33">
        <v>0</v>
      </c>
      <c r="S47" s="42"/>
      <c r="T47" s="42"/>
      <c r="U47" s="84"/>
      <c r="V47" s="33">
        <f t="shared" si="0"/>
        <v>0</v>
      </c>
      <c r="W47" s="34" t="s">
        <v>318</v>
      </c>
      <c r="X47" s="35" t="s">
        <v>319</v>
      </c>
      <c r="Y47" s="38" t="s">
        <v>138</v>
      </c>
      <c r="Z47" s="59" t="s">
        <v>109</v>
      </c>
      <c r="AA47" s="2"/>
      <c r="AB47" s="2"/>
      <c r="AC47" s="2"/>
      <c r="AD47" s="2"/>
      <c r="AE47" s="2"/>
      <c r="AF47" s="2"/>
      <c r="AG47" s="2"/>
      <c r="AH47" s="2"/>
    </row>
    <row r="48" spans="1:34" ht="89.25" x14ac:dyDescent="0.25">
      <c r="A48" s="66" t="s">
        <v>237</v>
      </c>
      <c r="B48" s="54" t="s">
        <v>238</v>
      </c>
      <c r="C48" s="65">
        <v>15</v>
      </c>
      <c r="D48" s="66" t="s">
        <v>237</v>
      </c>
      <c r="E48" s="52" t="s">
        <v>66</v>
      </c>
      <c r="F48" s="53" t="s">
        <v>32</v>
      </c>
      <c r="G48" s="62" t="s">
        <v>75</v>
      </c>
      <c r="H48" s="54" t="s">
        <v>239</v>
      </c>
      <c r="I48" s="55" t="s">
        <v>240</v>
      </c>
      <c r="J48" s="62" t="s">
        <v>241</v>
      </c>
      <c r="K48" s="104" t="s">
        <v>242</v>
      </c>
      <c r="L48" s="104">
        <v>1</v>
      </c>
      <c r="M48" s="104" t="s">
        <v>38</v>
      </c>
      <c r="N48" s="104">
        <v>0</v>
      </c>
      <c r="O48" s="104">
        <v>0</v>
      </c>
      <c r="P48" s="104">
        <v>0</v>
      </c>
      <c r="Q48" s="106">
        <v>1</v>
      </c>
      <c r="R48" s="33">
        <v>0</v>
      </c>
      <c r="S48" s="42"/>
      <c r="T48" s="42"/>
      <c r="U48" s="84"/>
      <c r="V48" s="33">
        <f t="shared" si="0"/>
        <v>0</v>
      </c>
      <c r="W48" s="34" t="s">
        <v>318</v>
      </c>
      <c r="X48" s="35" t="s">
        <v>319</v>
      </c>
      <c r="Y48" s="38" t="s">
        <v>138</v>
      </c>
      <c r="Z48" s="59" t="s">
        <v>109</v>
      </c>
      <c r="AA48" s="2"/>
      <c r="AB48" s="2"/>
      <c r="AC48" s="2"/>
      <c r="AD48" s="2"/>
      <c r="AE48" s="2"/>
      <c r="AF48" s="2"/>
      <c r="AG48" s="2"/>
      <c r="AH48" s="2"/>
    </row>
    <row r="49" spans="1:34" ht="51" x14ac:dyDescent="0.25">
      <c r="A49" s="65" t="s">
        <v>243</v>
      </c>
      <c r="B49" s="53" t="s">
        <v>244</v>
      </c>
      <c r="C49" s="65">
        <v>19</v>
      </c>
      <c r="D49" s="66" t="s">
        <v>243</v>
      </c>
      <c r="E49" s="52" t="s">
        <v>74</v>
      </c>
      <c r="F49" s="53" t="s">
        <v>32</v>
      </c>
      <c r="G49" s="55" t="s">
        <v>245</v>
      </c>
      <c r="H49" s="54" t="s">
        <v>246</v>
      </c>
      <c r="I49" s="55" t="s">
        <v>247</v>
      </c>
      <c r="J49" s="55" t="s">
        <v>248</v>
      </c>
      <c r="K49" s="55" t="s">
        <v>249</v>
      </c>
      <c r="L49" s="56">
        <v>1</v>
      </c>
      <c r="M49" s="55" t="s">
        <v>38</v>
      </c>
      <c r="N49" s="56">
        <v>0.25</v>
      </c>
      <c r="O49" s="56">
        <v>0.25</v>
      </c>
      <c r="P49" s="56">
        <v>0.25</v>
      </c>
      <c r="Q49" s="57">
        <v>0.25</v>
      </c>
      <c r="R49" s="33">
        <v>0.25</v>
      </c>
      <c r="S49" s="42"/>
      <c r="T49" s="42"/>
      <c r="U49" s="84"/>
      <c r="V49" s="33">
        <f t="shared" si="0"/>
        <v>0.25</v>
      </c>
      <c r="W49" s="34" t="s">
        <v>331</v>
      </c>
      <c r="X49" s="35" t="s">
        <v>332</v>
      </c>
      <c r="Y49" s="61" t="s">
        <v>356</v>
      </c>
      <c r="Z49" s="59" t="s">
        <v>250</v>
      </c>
      <c r="AA49" s="2"/>
      <c r="AB49" s="2"/>
      <c r="AC49" s="2"/>
      <c r="AD49" s="2"/>
      <c r="AE49" s="2"/>
      <c r="AF49" s="2"/>
      <c r="AG49" s="2"/>
      <c r="AH49" s="2"/>
    </row>
    <row r="50" spans="1:34" ht="168" customHeight="1" thickBot="1" x14ac:dyDescent="0.3">
      <c r="A50" s="65" t="s">
        <v>243</v>
      </c>
      <c r="B50" s="53"/>
      <c r="C50" s="65">
        <v>19</v>
      </c>
      <c r="D50" s="66" t="s">
        <v>243</v>
      </c>
      <c r="E50" s="130" t="s">
        <v>66</v>
      </c>
      <c r="F50" s="53" t="s">
        <v>32</v>
      </c>
      <c r="G50" s="55" t="s">
        <v>88</v>
      </c>
      <c r="H50" s="102" t="s">
        <v>251</v>
      </c>
      <c r="I50" s="131" t="s">
        <v>35</v>
      </c>
      <c r="J50" s="131" t="s">
        <v>98</v>
      </c>
      <c r="K50" s="131" t="s">
        <v>257</v>
      </c>
      <c r="L50" s="132" t="s">
        <v>252</v>
      </c>
      <c r="M50" s="132" t="s">
        <v>38</v>
      </c>
      <c r="N50" s="207">
        <v>0.5</v>
      </c>
      <c r="O50" s="207">
        <v>0</v>
      </c>
      <c r="P50" s="207">
        <v>0.5</v>
      </c>
      <c r="Q50" s="208">
        <v>0</v>
      </c>
      <c r="R50" s="212">
        <v>0.5</v>
      </c>
      <c r="S50" s="213"/>
      <c r="T50" s="213"/>
      <c r="U50" s="214"/>
      <c r="V50" s="212">
        <f t="shared" si="0"/>
        <v>0.5</v>
      </c>
      <c r="W50" s="34" t="s">
        <v>333</v>
      </c>
      <c r="X50" s="36" t="s">
        <v>334</v>
      </c>
      <c r="Y50" s="61" t="s">
        <v>357</v>
      </c>
      <c r="Z50" s="59" t="s">
        <v>250</v>
      </c>
      <c r="AA50" s="2"/>
      <c r="AB50" s="2"/>
      <c r="AC50" s="2"/>
      <c r="AD50" s="2"/>
      <c r="AE50" s="2"/>
      <c r="AF50" s="2"/>
      <c r="AG50" s="2"/>
      <c r="AH50" s="2"/>
    </row>
    <row r="51" spans="1:34" ht="15.75" customHeight="1" thickBot="1" x14ac:dyDescent="0.3">
      <c r="A51" s="133"/>
      <c r="B51" s="134"/>
      <c r="C51" s="135"/>
      <c r="D51" s="136"/>
      <c r="E51" s="137"/>
      <c r="F51" s="138"/>
      <c r="G51" s="137"/>
      <c r="H51" s="139">
        <f>COUNTA(H6:H50)</f>
        <v>45</v>
      </c>
      <c r="I51" s="222" t="s">
        <v>253</v>
      </c>
      <c r="J51" s="223"/>
      <c r="K51" s="223"/>
      <c r="L51" s="223"/>
      <c r="M51" s="223"/>
      <c r="N51" s="210">
        <f>AVERAGE(N6:N50)</f>
        <v>0.2368888888888889</v>
      </c>
      <c r="O51" s="210">
        <f t="shared" ref="O51:V51" si="1">AVERAGE(O6:O50)</f>
        <v>0.22088888888888891</v>
      </c>
      <c r="P51" s="210">
        <f t="shared" si="1"/>
        <v>0.24644444444444449</v>
      </c>
      <c r="Q51" s="211">
        <f t="shared" si="1"/>
        <v>0.29577777777777781</v>
      </c>
      <c r="R51" s="209">
        <f>AVERAGE(R6:R50)</f>
        <v>0.24154188034188032</v>
      </c>
      <c r="S51" s="210" t="e">
        <f t="shared" si="1"/>
        <v>#DIV/0!</v>
      </c>
      <c r="T51" s="210" t="e">
        <f t="shared" si="1"/>
        <v>#DIV/0!</v>
      </c>
      <c r="U51" s="211" t="e">
        <f t="shared" si="1"/>
        <v>#DIV/0!</v>
      </c>
      <c r="V51" s="209">
        <f t="shared" si="1"/>
        <v>0.24154188034188032</v>
      </c>
      <c r="W51" s="215"/>
      <c r="X51" s="140"/>
      <c r="Y51" s="140"/>
      <c r="Z51" s="140"/>
      <c r="AA51" s="2"/>
      <c r="AB51" s="2"/>
      <c r="AC51" s="2"/>
      <c r="AD51" s="2"/>
      <c r="AE51" s="2"/>
      <c r="AF51" s="2"/>
      <c r="AG51" s="2"/>
      <c r="AH51" s="2"/>
    </row>
    <row r="52" spans="1:34" ht="15.75" customHeight="1" x14ac:dyDescent="0.25">
      <c r="A52" s="4"/>
      <c r="B52" s="21"/>
      <c r="C52" s="5"/>
      <c r="D52" s="6"/>
      <c r="E52" s="7"/>
      <c r="F52" s="15"/>
      <c r="G52" s="7"/>
      <c r="H52" s="15"/>
      <c r="I52" s="7"/>
      <c r="J52" s="7"/>
      <c r="K52" s="7"/>
      <c r="L52" s="15"/>
      <c r="M52" s="7"/>
      <c r="N52" s="217"/>
      <c r="O52" s="217"/>
      <c r="P52" s="217"/>
      <c r="Q52" s="217"/>
      <c r="R52" s="5"/>
      <c r="S52" s="5"/>
      <c r="T52" s="5"/>
      <c r="U52" s="4"/>
      <c r="V52" s="1"/>
      <c r="W52" s="16"/>
      <c r="X52" s="16"/>
      <c r="Y52" s="20"/>
      <c r="Z52" s="24"/>
      <c r="AA52" s="2"/>
      <c r="AB52" s="2"/>
      <c r="AC52" s="2"/>
      <c r="AD52" s="2"/>
      <c r="AE52" s="2"/>
      <c r="AF52" s="2"/>
      <c r="AG52" s="2"/>
      <c r="AH52" s="2"/>
    </row>
    <row r="53" spans="1:34" ht="15.75" customHeight="1" x14ac:dyDescent="0.25">
      <c r="A53" s="4"/>
      <c r="B53" s="21"/>
      <c r="C53" s="5"/>
      <c r="D53" s="6"/>
      <c r="E53" s="7"/>
      <c r="F53" s="15"/>
      <c r="G53" s="7"/>
      <c r="H53" s="15"/>
      <c r="I53" s="7"/>
      <c r="J53" s="7"/>
      <c r="K53" s="7"/>
      <c r="L53" s="15"/>
      <c r="M53" s="7"/>
      <c r="N53" s="216"/>
      <c r="O53" s="216"/>
      <c r="P53" s="216"/>
      <c r="Q53" s="216"/>
      <c r="R53" s="216"/>
      <c r="S53" s="5"/>
      <c r="T53" s="5"/>
      <c r="U53" s="4"/>
      <c r="V53" s="1"/>
      <c r="W53" s="16"/>
      <c r="X53" s="16"/>
      <c r="Y53" s="20"/>
      <c r="Z53" s="24"/>
      <c r="AA53" s="2"/>
      <c r="AB53" s="2"/>
      <c r="AC53" s="2"/>
      <c r="AD53" s="2"/>
      <c r="AE53" s="2"/>
      <c r="AF53" s="2"/>
      <c r="AG53" s="2"/>
      <c r="AH53" s="2"/>
    </row>
    <row r="54" spans="1:34" ht="15.75" customHeight="1" x14ac:dyDescent="0.25">
      <c r="A54" s="4"/>
      <c r="B54" s="21"/>
      <c r="C54" s="5"/>
      <c r="D54" s="6"/>
      <c r="E54" s="7"/>
      <c r="F54" s="15"/>
      <c r="G54" s="7"/>
      <c r="H54" s="15"/>
      <c r="I54" s="7"/>
      <c r="J54" s="7"/>
      <c r="K54" s="7"/>
      <c r="L54" s="15"/>
      <c r="M54" s="7"/>
      <c r="N54" s="216"/>
      <c r="O54" s="216"/>
      <c r="P54" s="216"/>
      <c r="Q54" s="216"/>
      <c r="R54" s="216"/>
      <c r="S54" s="5"/>
      <c r="T54" s="5"/>
      <c r="U54" s="4"/>
      <c r="V54" s="1"/>
      <c r="W54" s="16"/>
      <c r="X54" s="16"/>
      <c r="Y54" s="20"/>
      <c r="Z54" s="24"/>
      <c r="AA54" s="2"/>
      <c r="AB54" s="2"/>
      <c r="AC54" s="2"/>
      <c r="AD54" s="2"/>
      <c r="AE54" s="2"/>
      <c r="AF54" s="2"/>
      <c r="AG54" s="2"/>
      <c r="AH54" s="2"/>
    </row>
    <row r="55" spans="1:34" ht="15.75" customHeight="1" x14ac:dyDescent="0.25">
      <c r="A55" s="4"/>
      <c r="B55" s="21"/>
      <c r="C55" s="5"/>
      <c r="D55" s="6"/>
      <c r="E55" s="7"/>
      <c r="F55" s="15"/>
      <c r="G55" s="7"/>
      <c r="H55" s="15"/>
      <c r="I55" s="7"/>
      <c r="J55" s="7"/>
      <c r="K55" s="7"/>
      <c r="L55" s="15"/>
      <c r="M55" s="7"/>
      <c r="N55" s="216"/>
      <c r="O55" s="216"/>
      <c r="P55" s="216"/>
      <c r="Q55" s="216"/>
      <c r="R55" s="216"/>
      <c r="S55" s="216"/>
      <c r="T55" s="216"/>
      <c r="U55" s="216"/>
      <c r="V55" s="216"/>
      <c r="W55" s="16"/>
      <c r="X55" s="16"/>
      <c r="Y55" s="20"/>
      <c r="Z55" s="24"/>
      <c r="AA55" s="2"/>
      <c r="AB55" s="2"/>
      <c r="AC55" s="2"/>
      <c r="AD55" s="2"/>
      <c r="AE55" s="2"/>
      <c r="AF55" s="2"/>
      <c r="AG55" s="2"/>
      <c r="AH55" s="2"/>
    </row>
    <row r="56" spans="1:34" ht="15.75" customHeight="1" x14ac:dyDescent="0.25">
      <c r="A56" s="4"/>
      <c r="B56" s="21"/>
      <c r="C56" s="5"/>
      <c r="D56" s="6"/>
      <c r="E56" s="7"/>
      <c r="F56" s="15"/>
      <c r="G56" s="7"/>
      <c r="H56" s="15"/>
      <c r="I56" s="7"/>
      <c r="J56" s="7"/>
      <c r="K56" s="7"/>
      <c r="L56" s="15"/>
      <c r="M56" s="7"/>
      <c r="N56" s="8"/>
      <c r="O56" s="8"/>
      <c r="P56" s="8"/>
      <c r="Q56" s="8"/>
      <c r="R56" s="5"/>
      <c r="S56" s="5"/>
      <c r="T56" s="5"/>
      <c r="U56" s="4"/>
      <c r="V56" s="1"/>
      <c r="W56" s="16"/>
      <c r="X56" s="16"/>
      <c r="Y56" s="20"/>
      <c r="Z56" s="24"/>
      <c r="AA56" s="2"/>
      <c r="AB56" s="2"/>
      <c r="AC56" s="2"/>
      <c r="AD56" s="2"/>
      <c r="AE56" s="2"/>
      <c r="AF56" s="2"/>
      <c r="AG56" s="2"/>
      <c r="AH56" s="2"/>
    </row>
    <row r="57" spans="1:34" ht="15.75" customHeight="1" x14ac:dyDescent="0.25">
      <c r="A57" s="4"/>
      <c r="B57" s="21"/>
      <c r="C57" s="5"/>
      <c r="D57" s="6"/>
      <c r="E57" s="7"/>
      <c r="F57" s="15"/>
      <c r="G57" s="7"/>
      <c r="H57" s="15"/>
      <c r="I57" s="7"/>
      <c r="J57" s="7"/>
      <c r="K57" s="7"/>
      <c r="L57" s="15"/>
      <c r="M57" s="7"/>
      <c r="N57" s="8"/>
      <c r="O57" s="8"/>
      <c r="P57" s="8"/>
      <c r="Q57" s="8"/>
      <c r="R57" s="5"/>
      <c r="S57" s="5"/>
      <c r="T57" s="5"/>
      <c r="U57" s="4"/>
      <c r="V57" s="1"/>
      <c r="W57" s="16"/>
      <c r="X57" s="16"/>
      <c r="Y57" s="20"/>
      <c r="Z57" s="24"/>
      <c r="AA57" s="2"/>
      <c r="AB57" s="2"/>
      <c r="AC57" s="2"/>
      <c r="AD57" s="2"/>
      <c r="AE57" s="2"/>
      <c r="AF57" s="2"/>
      <c r="AG57" s="2"/>
      <c r="AH57" s="2"/>
    </row>
    <row r="58" spans="1:34" ht="15.75" customHeight="1" x14ac:dyDescent="0.25">
      <c r="A58" s="4"/>
      <c r="B58" s="21"/>
      <c r="C58" s="5"/>
      <c r="D58" s="6"/>
      <c r="E58" s="7"/>
      <c r="F58" s="15"/>
      <c r="G58" s="7"/>
      <c r="H58" s="15"/>
      <c r="I58" s="7"/>
      <c r="J58" s="7"/>
      <c r="K58" s="7"/>
      <c r="L58" s="15"/>
      <c r="M58" s="7"/>
      <c r="N58" s="8"/>
      <c r="O58" s="8"/>
      <c r="P58" s="8"/>
      <c r="Q58" s="8"/>
      <c r="R58" s="5"/>
      <c r="S58" s="5"/>
      <c r="T58" s="5"/>
      <c r="U58" s="4"/>
      <c r="V58" s="1"/>
      <c r="W58" s="16"/>
      <c r="X58" s="16"/>
      <c r="Y58" s="20"/>
      <c r="Z58" s="24"/>
      <c r="AA58" s="2"/>
      <c r="AB58" s="2"/>
      <c r="AC58" s="2"/>
      <c r="AD58" s="2"/>
      <c r="AE58" s="2"/>
      <c r="AF58" s="2"/>
      <c r="AG58" s="2"/>
      <c r="AH58" s="2"/>
    </row>
    <row r="59" spans="1:34" ht="15.75" customHeight="1" x14ac:dyDescent="0.25">
      <c r="A59" s="4"/>
      <c r="B59" s="21"/>
      <c r="C59" s="5"/>
      <c r="D59" s="6"/>
      <c r="E59" s="7"/>
      <c r="F59" s="15"/>
      <c r="G59" s="7"/>
      <c r="H59" s="15"/>
      <c r="I59" s="7"/>
      <c r="J59" s="7"/>
      <c r="K59" s="7"/>
      <c r="L59" s="15"/>
      <c r="M59" s="7"/>
      <c r="N59" s="8"/>
      <c r="O59" s="8"/>
      <c r="P59" s="8"/>
      <c r="Q59" s="8"/>
      <c r="R59" s="5"/>
      <c r="S59" s="5"/>
      <c r="T59" s="5"/>
      <c r="U59" s="4"/>
      <c r="V59" s="1"/>
      <c r="W59" s="16"/>
      <c r="X59" s="16"/>
      <c r="Y59" s="20"/>
      <c r="Z59" s="24"/>
      <c r="AA59" s="2"/>
      <c r="AB59" s="2"/>
      <c r="AC59" s="2"/>
      <c r="AD59" s="2"/>
      <c r="AE59" s="2"/>
      <c r="AF59" s="2"/>
      <c r="AG59" s="2"/>
      <c r="AH59" s="2"/>
    </row>
    <row r="60" spans="1:34" ht="15.75" customHeight="1" x14ac:dyDescent="0.25">
      <c r="A60" s="4"/>
      <c r="B60" s="21"/>
      <c r="C60" s="5"/>
      <c r="D60" s="6"/>
      <c r="E60" s="7"/>
      <c r="F60" s="15"/>
      <c r="G60" s="7"/>
      <c r="H60" s="15"/>
      <c r="I60" s="7"/>
      <c r="J60" s="7"/>
      <c r="K60" s="7"/>
      <c r="L60" s="15"/>
      <c r="M60" s="7"/>
      <c r="N60" s="8"/>
      <c r="O60" s="8"/>
      <c r="P60" s="8"/>
      <c r="Q60" s="8"/>
      <c r="R60" s="5"/>
      <c r="S60" s="5"/>
      <c r="T60" s="5"/>
      <c r="U60" s="4"/>
      <c r="V60" s="1"/>
      <c r="W60" s="16"/>
      <c r="X60" s="16"/>
      <c r="Y60" s="20"/>
      <c r="Z60" s="24"/>
      <c r="AA60" s="2"/>
      <c r="AB60" s="2"/>
      <c r="AC60" s="2"/>
      <c r="AD60" s="2"/>
      <c r="AE60" s="2"/>
      <c r="AF60" s="2"/>
      <c r="AG60" s="2"/>
      <c r="AH60" s="2"/>
    </row>
    <row r="61" spans="1:34" ht="15.75" customHeight="1" x14ac:dyDescent="0.25">
      <c r="A61" s="4"/>
      <c r="B61" s="21"/>
      <c r="C61" s="5"/>
      <c r="D61" s="6"/>
      <c r="E61" s="7"/>
      <c r="F61" s="15"/>
      <c r="G61" s="7"/>
      <c r="H61" s="15"/>
      <c r="I61" s="7"/>
      <c r="J61" s="7"/>
      <c r="K61" s="7"/>
      <c r="L61" s="15"/>
      <c r="M61" s="7"/>
      <c r="N61" s="8"/>
      <c r="O61" s="8"/>
      <c r="P61" s="8"/>
      <c r="Q61" s="8"/>
      <c r="R61" s="5"/>
      <c r="S61" s="5"/>
      <c r="T61" s="5"/>
      <c r="U61" s="4"/>
      <c r="V61" s="1"/>
      <c r="W61" s="16"/>
      <c r="X61" s="16"/>
      <c r="Y61" s="20"/>
      <c r="Z61" s="24"/>
      <c r="AA61" s="2"/>
      <c r="AB61" s="2"/>
      <c r="AC61" s="2"/>
      <c r="AD61" s="2"/>
      <c r="AE61" s="2"/>
      <c r="AF61" s="2"/>
      <c r="AG61" s="2"/>
      <c r="AH61" s="2"/>
    </row>
    <row r="62" spans="1:34" ht="15.75" customHeight="1" x14ac:dyDescent="0.25">
      <c r="A62" s="4"/>
      <c r="B62" s="21"/>
      <c r="C62" s="5"/>
      <c r="D62" s="6"/>
      <c r="E62" s="7"/>
      <c r="F62" s="15"/>
      <c r="G62" s="7"/>
      <c r="H62" s="15"/>
      <c r="I62" s="7"/>
      <c r="J62" s="7"/>
      <c r="K62" s="7"/>
      <c r="L62" s="15"/>
      <c r="M62" s="7"/>
      <c r="N62" s="8"/>
      <c r="O62" s="8"/>
      <c r="P62" s="8"/>
      <c r="Q62" s="8"/>
      <c r="R62" s="5"/>
      <c r="S62" s="5"/>
      <c r="T62" s="5"/>
      <c r="U62" s="4"/>
      <c r="V62" s="1"/>
      <c r="W62" s="16"/>
      <c r="X62" s="16"/>
      <c r="Y62" s="20"/>
      <c r="Z62" s="24"/>
      <c r="AA62" s="2"/>
      <c r="AB62" s="2"/>
      <c r="AC62" s="2"/>
      <c r="AD62" s="2"/>
      <c r="AE62" s="2"/>
      <c r="AF62" s="2"/>
      <c r="AG62" s="2"/>
      <c r="AH62" s="2"/>
    </row>
    <row r="63" spans="1:34" ht="15.75" customHeight="1" x14ac:dyDescent="0.25">
      <c r="A63" s="4"/>
      <c r="B63" s="21"/>
      <c r="C63" s="5"/>
      <c r="D63" s="6"/>
      <c r="E63" s="7"/>
      <c r="F63" s="15"/>
      <c r="G63" s="7"/>
      <c r="H63" s="15"/>
      <c r="I63" s="7"/>
      <c r="J63" s="7"/>
      <c r="K63" s="7"/>
      <c r="L63" s="15"/>
      <c r="M63" s="7"/>
      <c r="N63" s="8"/>
      <c r="O63" s="8"/>
      <c r="P63" s="8"/>
      <c r="Q63" s="8"/>
      <c r="R63" s="5"/>
      <c r="S63" s="5"/>
      <c r="T63" s="5"/>
      <c r="U63" s="4"/>
      <c r="V63" s="1"/>
      <c r="W63" s="16"/>
      <c r="X63" s="16"/>
      <c r="Y63" s="20"/>
      <c r="Z63" s="24"/>
      <c r="AA63" s="2"/>
      <c r="AB63" s="2"/>
      <c r="AC63" s="2"/>
      <c r="AD63" s="2"/>
      <c r="AE63" s="2"/>
      <c r="AF63" s="2"/>
      <c r="AG63" s="2"/>
      <c r="AH63" s="2"/>
    </row>
    <row r="64" spans="1:34" ht="15.75" customHeight="1" x14ac:dyDescent="0.25">
      <c r="A64" s="4"/>
      <c r="B64" s="21"/>
      <c r="C64" s="5"/>
      <c r="D64" s="6"/>
      <c r="E64" s="7"/>
      <c r="F64" s="15"/>
      <c r="G64" s="7"/>
      <c r="H64" s="15"/>
      <c r="I64" s="7"/>
      <c r="J64" s="7"/>
      <c r="K64" s="7"/>
      <c r="L64" s="15"/>
      <c r="M64" s="7"/>
      <c r="N64" s="8"/>
      <c r="O64" s="8"/>
      <c r="P64" s="8"/>
      <c r="Q64" s="8"/>
      <c r="R64" s="5"/>
      <c r="S64" s="5"/>
      <c r="T64" s="5"/>
      <c r="U64" s="4"/>
      <c r="V64" s="1"/>
      <c r="W64" s="16"/>
      <c r="X64" s="16"/>
      <c r="Y64" s="20"/>
      <c r="Z64" s="24"/>
      <c r="AA64" s="2"/>
      <c r="AB64" s="2"/>
      <c r="AC64" s="2"/>
      <c r="AD64" s="2"/>
      <c r="AE64" s="2"/>
      <c r="AF64" s="2"/>
      <c r="AG64" s="2"/>
      <c r="AH64" s="2"/>
    </row>
    <row r="65" spans="1:34" ht="15.75" customHeight="1" x14ac:dyDescent="0.25">
      <c r="A65" s="4"/>
      <c r="B65" s="21"/>
      <c r="C65" s="5"/>
      <c r="D65" s="6"/>
      <c r="E65" s="7"/>
      <c r="F65" s="15"/>
      <c r="G65" s="7"/>
      <c r="H65" s="15"/>
      <c r="I65" s="7"/>
      <c r="J65" s="7"/>
      <c r="K65" s="7"/>
      <c r="L65" s="15"/>
      <c r="M65" s="7"/>
      <c r="N65" s="8"/>
      <c r="O65" s="8"/>
      <c r="P65" s="8"/>
      <c r="Q65" s="8"/>
      <c r="R65" s="5"/>
      <c r="S65" s="5"/>
      <c r="T65" s="5"/>
      <c r="U65" s="4"/>
      <c r="V65" s="1"/>
      <c r="W65" s="16"/>
      <c r="X65" s="16"/>
      <c r="Y65" s="20"/>
      <c r="Z65" s="24"/>
      <c r="AA65" s="2"/>
      <c r="AB65" s="2"/>
      <c r="AC65" s="2"/>
      <c r="AD65" s="2"/>
      <c r="AE65" s="2"/>
      <c r="AF65" s="2"/>
      <c r="AG65" s="2"/>
      <c r="AH65" s="2"/>
    </row>
    <row r="66" spans="1:34" ht="15.75" customHeight="1" x14ac:dyDescent="0.25">
      <c r="A66" s="4"/>
      <c r="B66" s="21"/>
      <c r="C66" s="5"/>
      <c r="D66" s="6"/>
      <c r="E66" s="7"/>
      <c r="F66" s="15"/>
      <c r="G66" s="7"/>
      <c r="H66" s="15"/>
      <c r="I66" s="7"/>
      <c r="J66" s="7"/>
      <c r="K66" s="7"/>
      <c r="L66" s="15"/>
      <c r="M66" s="7"/>
      <c r="N66" s="8"/>
      <c r="O66" s="8"/>
      <c r="P66" s="8"/>
      <c r="Q66" s="8"/>
      <c r="R66" s="5"/>
      <c r="S66" s="5"/>
      <c r="T66" s="5"/>
      <c r="U66" s="4"/>
      <c r="V66" s="1"/>
      <c r="W66" s="16"/>
      <c r="X66" s="16"/>
      <c r="Y66" s="20"/>
      <c r="Z66" s="24"/>
      <c r="AA66" s="2"/>
      <c r="AB66" s="2"/>
      <c r="AC66" s="2"/>
      <c r="AD66" s="2"/>
      <c r="AE66" s="2"/>
      <c r="AF66" s="2"/>
      <c r="AG66" s="2"/>
      <c r="AH66" s="2"/>
    </row>
    <row r="67" spans="1:34" ht="15.75" customHeight="1" x14ac:dyDescent="0.25">
      <c r="A67" s="4"/>
      <c r="B67" s="21"/>
      <c r="C67" s="5"/>
      <c r="D67" s="6"/>
      <c r="E67" s="7"/>
      <c r="F67" s="15"/>
      <c r="G67" s="7"/>
      <c r="H67" s="15"/>
      <c r="I67" s="7"/>
      <c r="J67" s="7"/>
      <c r="K67" s="7"/>
      <c r="L67" s="15"/>
      <c r="M67" s="7"/>
      <c r="N67" s="8"/>
      <c r="O67" s="8"/>
      <c r="P67" s="8"/>
      <c r="Q67" s="8"/>
      <c r="R67" s="5"/>
      <c r="S67" s="5"/>
      <c r="T67" s="5"/>
      <c r="U67" s="4"/>
      <c r="V67" s="1"/>
      <c r="W67" s="16"/>
      <c r="X67" s="16"/>
      <c r="Y67" s="20"/>
      <c r="Z67" s="24"/>
      <c r="AA67" s="2"/>
      <c r="AB67" s="2"/>
      <c r="AC67" s="2"/>
      <c r="AD67" s="2"/>
      <c r="AE67" s="2"/>
      <c r="AF67" s="2"/>
      <c r="AG67" s="2"/>
      <c r="AH67" s="2"/>
    </row>
    <row r="68" spans="1:34" ht="15.75" customHeight="1" x14ac:dyDescent="0.25">
      <c r="A68" s="4"/>
      <c r="B68" s="21"/>
      <c r="C68" s="5"/>
      <c r="D68" s="6"/>
      <c r="E68" s="7"/>
      <c r="F68" s="15"/>
      <c r="G68" s="7"/>
      <c r="H68" s="15"/>
      <c r="I68" s="7"/>
      <c r="J68" s="7"/>
      <c r="K68" s="7"/>
      <c r="L68" s="15"/>
      <c r="M68" s="7"/>
      <c r="N68" s="8"/>
      <c r="O68" s="8"/>
      <c r="P68" s="8"/>
      <c r="Q68" s="8"/>
      <c r="R68" s="5"/>
      <c r="S68" s="5"/>
      <c r="T68" s="5"/>
      <c r="U68" s="4"/>
      <c r="V68" s="1"/>
      <c r="W68" s="16"/>
      <c r="X68" s="16"/>
      <c r="Y68" s="20"/>
      <c r="Z68" s="24"/>
      <c r="AA68" s="2"/>
      <c r="AB68" s="2"/>
      <c r="AC68" s="2"/>
      <c r="AD68" s="2"/>
      <c r="AE68" s="2"/>
      <c r="AF68" s="2"/>
      <c r="AG68" s="2"/>
      <c r="AH68" s="2"/>
    </row>
    <row r="69" spans="1:34" ht="15.75" customHeight="1" x14ac:dyDescent="0.25">
      <c r="A69" s="4"/>
      <c r="B69" s="21"/>
      <c r="C69" s="5"/>
      <c r="D69" s="6"/>
      <c r="E69" s="7"/>
      <c r="F69" s="15"/>
      <c r="G69" s="7"/>
      <c r="H69" s="15"/>
      <c r="I69" s="7"/>
      <c r="J69" s="7"/>
      <c r="K69" s="7"/>
      <c r="L69" s="15"/>
      <c r="M69" s="7"/>
      <c r="N69" s="8"/>
      <c r="O69" s="8"/>
      <c r="P69" s="8"/>
      <c r="Q69" s="8"/>
      <c r="R69" s="5"/>
      <c r="S69" s="5"/>
      <c r="T69" s="5"/>
      <c r="U69" s="4"/>
      <c r="V69" s="1"/>
      <c r="W69" s="16"/>
      <c r="X69" s="16"/>
      <c r="Y69" s="20"/>
      <c r="Z69" s="24"/>
      <c r="AA69" s="2"/>
      <c r="AB69" s="2"/>
      <c r="AC69" s="2"/>
      <c r="AD69" s="2"/>
      <c r="AE69" s="2"/>
      <c r="AF69" s="2"/>
      <c r="AG69" s="2"/>
      <c r="AH69" s="2"/>
    </row>
    <row r="70" spans="1:34" ht="15.75" customHeight="1" x14ac:dyDescent="0.25">
      <c r="A70" s="4"/>
      <c r="B70" s="21"/>
      <c r="C70" s="5"/>
      <c r="D70" s="6"/>
      <c r="E70" s="7"/>
      <c r="F70" s="15"/>
      <c r="G70" s="7"/>
      <c r="H70" s="15"/>
      <c r="I70" s="7"/>
      <c r="J70" s="7"/>
      <c r="K70" s="7"/>
      <c r="L70" s="15"/>
      <c r="M70" s="7"/>
      <c r="N70" s="8"/>
      <c r="O70" s="8"/>
      <c r="P70" s="8"/>
      <c r="Q70" s="8"/>
      <c r="R70" s="5"/>
      <c r="S70" s="5"/>
      <c r="T70" s="5"/>
      <c r="U70" s="4"/>
      <c r="V70" s="1"/>
      <c r="W70" s="16"/>
      <c r="X70" s="16"/>
      <c r="Y70" s="20"/>
      <c r="Z70" s="24"/>
      <c r="AA70" s="2"/>
      <c r="AB70" s="2"/>
      <c r="AC70" s="2"/>
      <c r="AD70" s="2"/>
      <c r="AE70" s="2"/>
      <c r="AF70" s="2"/>
      <c r="AG70" s="2"/>
      <c r="AH70" s="2"/>
    </row>
    <row r="71" spans="1:34" ht="15.75" customHeight="1" x14ac:dyDescent="0.25">
      <c r="A71" s="4"/>
      <c r="B71" s="21"/>
      <c r="C71" s="5"/>
      <c r="D71" s="6"/>
      <c r="E71" s="7"/>
      <c r="F71" s="15"/>
      <c r="G71" s="7"/>
      <c r="H71" s="15"/>
      <c r="I71" s="7"/>
      <c r="J71" s="7"/>
      <c r="K71" s="7"/>
      <c r="L71" s="15"/>
      <c r="M71" s="7"/>
      <c r="N71" s="8"/>
      <c r="O71" s="8"/>
      <c r="P71" s="8"/>
      <c r="Q71" s="8"/>
      <c r="R71" s="5"/>
      <c r="S71" s="5"/>
      <c r="T71" s="5"/>
      <c r="U71" s="4"/>
      <c r="V71" s="1"/>
      <c r="W71" s="16"/>
      <c r="X71" s="16"/>
      <c r="Y71" s="20"/>
      <c r="Z71" s="24"/>
      <c r="AA71" s="2"/>
      <c r="AB71" s="2"/>
      <c r="AC71" s="2"/>
      <c r="AD71" s="2"/>
      <c r="AE71" s="2"/>
      <c r="AF71" s="2"/>
      <c r="AG71" s="2"/>
      <c r="AH71" s="2"/>
    </row>
    <row r="72" spans="1:34" ht="15.75" customHeight="1" x14ac:dyDescent="0.25">
      <c r="A72" s="4"/>
      <c r="B72" s="21"/>
      <c r="C72" s="5"/>
      <c r="D72" s="6"/>
      <c r="E72" s="7"/>
      <c r="F72" s="15"/>
      <c r="G72" s="7"/>
      <c r="H72" s="15"/>
      <c r="I72" s="7"/>
      <c r="J72" s="7"/>
      <c r="K72" s="7"/>
      <c r="L72" s="15"/>
      <c r="M72" s="7"/>
      <c r="N72" s="8"/>
      <c r="O72" s="8"/>
      <c r="P72" s="8"/>
      <c r="Q72" s="8"/>
      <c r="R72" s="5"/>
      <c r="S72" s="5"/>
      <c r="T72" s="5"/>
      <c r="U72" s="4"/>
      <c r="V72" s="1"/>
      <c r="W72" s="16"/>
      <c r="X72" s="16"/>
      <c r="Y72" s="20"/>
      <c r="Z72" s="24"/>
      <c r="AA72" s="2"/>
      <c r="AB72" s="2"/>
      <c r="AC72" s="2"/>
      <c r="AD72" s="2"/>
      <c r="AE72" s="2"/>
      <c r="AF72" s="2"/>
      <c r="AG72" s="2"/>
      <c r="AH72" s="2"/>
    </row>
    <row r="73" spans="1:34" ht="15.75" customHeight="1" x14ac:dyDescent="0.25">
      <c r="A73" s="4"/>
      <c r="B73" s="21"/>
      <c r="C73" s="5"/>
      <c r="D73" s="6"/>
      <c r="E73" s="7"/>
      <c r="F73" s="15"/>
      <c r="G73" s="7"/>
      <c r="H73" s="15"/>
      <c r="I73" s="7"/>
      <c r="J73" s="7"/>
      <c r="K73" s="7"/>
      <c r="L73" s="15"/>
      <c r="M73" s="7"/>
      <c r="N73" s="8"/>
      <c r="O73" s="8"/>
      <c r="P73" s="8"/>
      <c r="Q73" s="8"/>
      <c r="R73" s="5"/>
      <c r="S73" s="5"/>
      <c r="T73" s="5"/>
      <c r="U73" s="4"/>
      <c r="V73" s="1"/>
      <c r="W73" s="16"/>
      <c r="X73" s="16"/>
      <c r="Y73" s="20"/>
      <c r="Z73" s="24"/>
      <c r="AA73" s="2"/>
      <c r="AB73" s="2"/>
      <c r="AC73" s="2"/>
      <c r="AD73" s="2"/>
      <c r="AE73" s="2"/>
      <c r="AF73" s="2"/>
      <c r="AG73" s="2"/>
      <c r="AH73" s="2"/>
    </row>
    <row r="74" spans="1:34" ht="15.75" customHeight="1" x14ac:dyDescent="0.25">
      <c r="A74" s="4"/>
      <c r="B74" s="21"/>
      <c r="C74" s="5"/>
      <c r="D74" s="6"/>
      <c r="E74" s="7"/>
      <c r="F74" s="15"/>
      <c r="G74" s="7"/>
      <c r="H74" s="15"/>
      <c r="I74" s="7"/>
      <c r="J74" s="7"/>
      <c r="K74" s="7"/>
      <c r="L74" s="15"/>
      <c r="M74" s="7"/>
      <c r="N74" s="8"/>
      <c r="O74" s="8"/>
      <c r="P74" s="8"/>
      <c r="Q74" s="8"/>
      <c r="R74" s="5"/>
      <c r="S74" s="5"/>
      <c r="T74" s="5"/>
      <c r="U74" s="4"/>
      <c r="V74" s="1"/>
      <c r="W74" s="16"/>
      <c r="X74" s="16"/>
      <c r="Y74" s="20"/>
      <c r="Z74" s="24"/>
      <c r="AA74" s="2"/>
      <c r="AB74" s="2"/>
      <c r="AC74" s="2"/>
      <c r="AD74" s="2"/>
      <c r="AE74" s="2"/>
      <c r="AF74" s="2"/>
      <c r="AG74" s="2"/>
      <c r="AH74" s="2"/>
    </row>
    <row r="75" spans="1:34" ht="15.75" customHeight="1" x14ac:dyDescent="0.25">
      <c r="A75" s="4"/>
      <c r="B75" s="21"/>
      <c r="C75" s="5"/>
      <c r="D75" s="6"/>
      <c r="E75" s="7"/>
      <c r="F75" s="15"/>
      <c r="G75" s="7"/>
      <c r="H75" s="15"/>
      <c r="I75" s="7"/>
      <c r="J75" s="7"/>
      <c r="K75" s="7"/>
      <c r="L75" s="15"/>
      <c r="M75" s="7"/>
      <c r="N75" s="8"/>
      <c r="O75" s="8"/>
      <c r="P75" s="8"/>
      <c r="Q75" s="8"/>
      <c r="R75" s="5"/>
      <c r="S75" s="5"/>
      <c r="T75" s="5"/>
      <c r="U75" s="4"/>
      <c r="V75" s="1"/>
      <c r="W75" s="16"/>
      <c r="X75" s="16"/>
      <c r="Y75" s="20"/>
      <c r="Z75" s="24"/>
      <c r="AA75" s="2"/>
      <c r="AB75" s="2"/>
      <c r="AC75" s="2"/>
      <c r="AD75" s="2"/>
      <c r="AE75" s="2"/>
      <c r="AF75" s="2"/>
      <c r="AG75" s="2"/>
      <c r="AH75" s="2"/>
    </row>
    <row r="76" spans="1:34" ht="15.75" customHeight="1" x14ac:dyDescent="0.25">
      <c r="A76" s="4"/>
      <c r="B76" s="21"/>
      <c r="C76" s="5"/>
      <c r="D76" s="6"/>
      <c r="E76" s="7"/>
      <c r="F76" s="15"/>
      <c r="G76" s="7"/>
      <c r="H76" s="15"/>
      <c r="I76" s="7"/>
      <c r="J76" s="7"/>
      <c r="K76" s="7"/>
      <c r="L76" s="15"/>
      <c r="M76" s="7"/>
      <c r="N76" s="8"/>
      <c r="O76" s="8"/>
      <c r="P76" s="8"/>
      <c r="Q76" s="8"/>
      <c r="R76" s="5"/>
      <c r="S76" s="5"/>
      <c r="T76" s="5"/>
      <c r="U76" s="4"/>
      <c r="V76" s="1"/>
      <c r="W76" s="16"/>
      <c r="X76" s="16"/>
      <c r="Y76" s="20"/>
      <c r="Z76" s="24"/>
      <c r="AA76" s="2"/>
      <c r="AB76" s="2"/>
      <c r="AC76" s="2"/>
      <c r="AD76" s="2"/>
      <c r="AE76" s="2"/>
      <c r="AF76" s="2"/>
      <c r="AG76" s="2"/>
      <c r="AH76" s="2"/>
    </row>
    <row r="77" spans="1:34" ht="15.75" customHeight="1" x14ac:dyDescent="0.25">
      <c r="A77" s="4"/>
      <c r="B77" s="21"/>
      <c r="C77" s="5"/>
      <c r="D77" s="6"/>
      <c r="E77" s="7"/>
      <c r="F77" s="15"/>
      <c r="G77" s="7"/>
      <c r="H77" s="15"/>
      <c r="I77" s="7"/>
      <c r="J77" s="7"/>
      <c r="K77" s="7"/>
      <c r="L77" s="15"/>
      <c r="M77" s="7"/>
      <c r="N77" s="8"/>
      <c r="O77" s="8"/>
      <c r="P77" s="8"/>
      <c r="Q77" s="8"/>
      <c r="R77" s="5"/>
      <c r="S77" s="5"/>
      <c r="T77" s="5"/>
      <c r="U77" s="4"/>
      <c r="V77" s="1"/>
      <c r="W77" s="16"/>
      <c r="X77" s="16"/>
      <c r="Y77" s="20"/>
      <c r="Z77" s="24"/>
      <c r="AA77" s="2"/>
      <c r="AB77" s="2"/>
      <c r="AC77" s="2"/>
      <c r="AD77" s="2"/>
      <c r="AE77" s="2"/>
      <c r="AF77" s="2"/>
      <c r="AG77" s="2"/>
      <c r="AH77" s="2"/>
    </row>
    <row r="78" spans="1:34" ht="15.75" customHeight="1" x14ac:dyDescent="0.25">
      <c r="A78" s="4"/>
      <c r="B78" s="21"/>
      <c r="C78" s="5"/>
      <c r="D78" s="6"/>
      <c r="E78" s="7"/>
      <c r="F78" s="15"/>
      <c r="G78" s="7"/>
      <c r="H78" s="15"/>
      <c r="I78" s="7"/>
      <c r="J78" s="7"/>
      <c r="K78" s="7"/>
      <c r="L78" s="15"/>
      <c r="M78" s="7"/>
      <c r="N78" s="8"/>
      <c r="O78" s="8"/>
      <c r="P78" s="8"/>
      <c r="Q78" s="8"/>
      <c r="R78" s="5"/>
      <c r="S78" s="5"/>
      <c r="T78" s="5"/>
      <c r="U78" s="4"/>
      <c r="V78" s="1"/>
      <c r="W78" s="16"/>
      <c r="X78" s="16"/>
      <c r="Y78" s="20"/>
      <c r="Z78" s="24"/>
      <c r="AA78" s="2"/>
      <c r="AB78" s="2"/>
      <c r="AC78" s="2"/>
      <c r="AD78" s="2"/>
      <c r="AE78" s="2"/>
      <c r="AF78" s="2"/>
      <c r="AG78" s="2"/>
      <c r="AH78" s="2"/>
    </row>
    <row r="79" spans="1:34" ht="15.75" customHeight="1" x14ac:dyDescent="0.25">
      <c r="A79" s="4"/>
      <c r="B79" s="21"/>
      <c r="C79" s="5"/>
      <c r="D79" s="6"/>
      <c r="E79" s="7"/>
      <c r="F79" s="15"/>
      <c r="G79" s="7"/>
      <c r="H79" s="15"/>
      <c r="I79" s="7"/>
      <c r="J79" s="7"/>
      <c r="K79" s="7"/>
      <c r="L79" s="15"/>
      <c r="M79" s="7"/>
      <c r="N79" s="8"/>
      <c r="O79" s="8"/>
      <c r="P79" s="8"/>
      <c r="Q79" s="8"/>
      <c r="R79" s="5"/>
      <c r="S79" s="5"/>
      <c r="T79" s="5"/>
      <c r="U79" s="4"/>
      <c r="V79" s="1"/>
      <c r="W79" s="16"/>
      <c r="X79" s="16"/>
      <c r="Y79" s="20"/>
      <c r="Z79" s="24"/>
      <c r="AA79" s="2"/>
      <c r="AB79" s="2"/>
      <c r="AC79" s="2"/>
      <c r="AD79" s="2"/>
      <c r="AE79" s="2"/>
      <c r="AF79" s="2"/>
      <c r="AG79" s="2"/>
      <c r="AH79" s="2"/>
    </row>
    <row r="80" spans="1:34" ht="15.75" customHeight="1" x14ac:dyDescent="0.25">
      <c r="A80" s="4"/>
      <c r="B80" s="21"/>
      <c r="C80" s="5"/>
      <c r="D80" s="6"/>
      <c r="E80" s="7"/>
      <c r="F80" s="15"/>
      <c r="G80" s="7"/>
      <c r="H80" s="15"/>
      <c r="I80" s="7"/>
      <c r="J80" s="7"/>
      <c r="K80" s="7"/>
      <c r="L80" s="15"/>
      <c r="M80" s="7"/>
      <c r="N80" s="8"/>
      <c r="O80" s="8"/>
      <c r="P80" s="8"/>
      <c r="Q80" s="8"/>
      <c r="R80" s="5"/>
      <c r="S80" s="5"/>
      <c r="T80" s="5"/>
      <c r="U80" s="4"/>
      <c r="V80" s="1"/>
      <c r="W80" s="16"/>
      <c r="X80" s="16"/>
      <c r="Y80" s="20"/>
      <c r="Z80" s="24"/>
      <c r="AA80" s="2"/>
      <c r="AB80" s="2"/>
      <c r="AC80" s="2"/>
      <c r="AD80" s="2"/>
      <c r="AE80" s="2"/>
      <c r="AF80" s="2"/>
      <c r="AG80" s="2"/>
      <c r="AH80" s="2"/>
    </row>
    <row r="81" spans="1:34" ht="15.75" customHeight="1" x14ac:dyDescent="0.25">
      <c r="A81" s="4"/>
      <c r="B81" s="21"/>
      <c r="C81" s="5"/>
      <c r="D81" s="6"/>
      <c r="E81" s="7"/>
      <c r="F81" s="15"/>
      <c r="G81" s="7"/>
      <c r="H81" s="15"/>
      <c r="I81" s="7"/>
      <c r="J81" s="7"/>
      <c r="K81" s="7"/>
      <c r="L81" s="15"/>
      <c r="M81" s="7"/>
      <c r="N81" s="8"/>
      <c r="O81" s="8"/>
      <c r="P81" s="8"/>
      <c r="Q81" s="8"/>
      <c r="R81" s="5"/>
      <c r="S81" s="5"/>
      <c r="T81" s="5"/>
      <c r="U81" s="4"/>
      <c r="V81" s="1"/>
      <c r="W81" s="16"/>
      <c r="X81" s="16"/>
      <c r="Y81" s="20"/>
      <c r="Z81" s="24"/>
      <c r="AA81" s="2"/>
      <c r="AB81" s="2"/>
      <c r="AC81" s="2"/>
      <c r="AD81" s="2"/>
      <c r="AE81" s="2"/>
      <c r="AF81" s="2"/>
      <c r="AG81" s="2"/>
      <c r="AH81" s="2"/>
    </row>
    <row r="82" spans="1:34" ht="15.75" customHeight="1" x14ac:dyDescent="0.25">
      <c r="A82" s="4"/>
      <c r="B82" s="21"/>
      <c r="C82" s="5"/>
      <c r="D82" s="6"/>
      <c r="E82" s="7"/>
      <c r="F82" s="15"/>
      <c r="G82" s="7"/>
      <c r="H82" s="15"/>
      <c r="I82" s="7"/>
      <c r="J82" s="7"/>
      <c r="K82" s="7"/>
      <c r="L82" s="15"/>
      <c r="M82" s="7"/>
      <c r="N82" s="8"/>
      <c r="O82" s="8"/>
      <c r="P82" s="8"/>
      <c r="Q82" s="8"/>
      <c r="R82" s="5"/>
      <c r="S82" s="5"/>
      <c r="T82" s="5"/>
      <c r="U82" s="4"/>
      <c r="V82" s="1"/>
      <c r="W82" s="16"/>
      <c r="X82" s="16"/>
      <c r="Y82" s="20"/>
      <c r="Z82" s="24"/>
      <c r="AA82" s="2"/>
      <c r="AB82" s="2"/>
      <c r="AC82" s="2"/>
      <c r="AD82" s="2"/>
      <c r="AE82" s="2"/>
      <c r="AF82" s="2"/>
      <c r="AG82" s="2"/>
      <c r="AH82" s="2"/>
    </row>
    <row r="83" spans="1:34" ht="15.75" customHeight="1" x14ac:dyDescent="0.25">
      <c r="A83" s="4"/>
      <c r="B83" s="21"/>
      <c r="C83" s="5"/>
      <c r="D83" s="6"/>
      <c r="E83" s="7"/>
      <c r="F83" s="15"/>
      <c r="G83" s="7"/>
      <c r="H83" s="15"/>
      <c r="I83" s="7"/>
      <c r="J83" s="7"/>
      <c r="K83" s="7"/>
      <c r="L83" s="15"/>
      <c r="M83" s="7"/>
      <c r="N83" s="8"/>
      <c r="O83" s="8"/>
      <c r="P83" s="8"/>
      <c r="Q83" s="8"/>
      <c r="R83" s="5"/>
      <c r="S83" s="5"/>
      <c r="T83" s="5"/>
      <c r="U83" s="4"/>
      <c r="V83" s="1"/>
      <c r="W83" s="16"/>
      <c r="X83" s="16"/>
      <c r="Y83" s="20"/>
      <c r="Z83" s="24"/>
      <c r="AA83" s="2"/>
      <c r="AB83" s="2"/>
      <c r="AC83" s="2"/>
      <c r="AD83" s="2"/>
      <c r="AE83" s="2"/>
      <c r="AF83" s="2"/>
      <c r="AG83" s="2"/>
      <c r="AH83" s="2"/>
    </row>
    <row r="84" spans="1:34" ht="15.75" customHeight="1" x14ac:dyDescent="0.25">
      <c r="A84" s="4"/>
      <c r="B84" s="21"/>
      <c r="C84" s="5"/>
      <c r="D84" s="6"/>
      <c r="E84" s="7"/>
      <c r="F84" s="15"/>
      <c r="G84" s="7"/>
      <c r="H84" s="15"/>
      <c r="I84" s="7"/>
      <c r="J84" s="7"/>
      <c r="K84" s="7"/>
      <c r="L84" s="15"/>
      <c r="M84" s="7"/>
      <c r="N84" s="8"/>
      <c r="O84" s="8"/>
      <c r="P84" s="8"/>
      <c r="Q84" s="8"/>
      <c r="R84" s="5"/>
      <c r="S84" s="5"/>
      <c r="T84" s="5"/>
      <c r="U84" s="4"/>
      <c r="V84" s="1"/>
      <c r="W84" s="16"/>
      <c r="X84" s="16"/>
      <c r="Y84" s="20"/>
      <c r="Z84" s="24"/>
      <c r="AA84" s="2"/>
      <c r="AB84" s="2"/>
      <c r="AC84" s="2"/>
      <c r="AD84" s="2"/>
      <c r="AE84" s="2"/>
      <c r="AF84" s="2"/>
      <c r="AG84" s="2"/>
      <c r="AH84" s="2"/>
    </row>
    <row r="85" spans="1:34" ht="15.75" customHeight="1" x14ac:dyDescent="0.25">
      <c r="A85" s="4"/>
      <c r="B85" s="21"/>
      <c r="C85" s="5"/>
      <c r="D85" s="6"/>
      <c r="E85" s="7"/>
      <c r="F85" s="15"/>
      <c r="G85" s="7"/>
      <c r="H85" s="15"/>
      <c r="I85" s="7"/>
      <c r="J85" s="7"/>
      <c r="K85" s="7"/>
      <c r="L85" s="15"/>
      <c r="M85" s="7"/>
      <c r="N85" s="8"/>
      <c r="O85" s="8"/>
      <c r="P85" s="8"/>
      <c r="Q85" s="8"/>
      <c r="R85" s="5"/>
      <c r="S85" s="5"/>
      <c r="T85" s="5"/>
      <c r="U85" s="4"/>
      <c r="V85" s="1"/>
      <c r="W85" s="16"/>
      <c r="X85" s="16"/>
      <c r="Y85" s="20"/>
      <c r="Z85" s="24"/>
      <c r="AA85" s="2"/>
      <c r="AB85" s="2"/>
      <c r="AC85" s="2"/>
      <c r="AD85" s="2"/>
      <c r="AE85" s="2"/>
      <c r="AF85" s="2"/>
      <c r="AG85" s="2"/>
      <c r="AH85" s="2"/>
    </row>
    <row r="86" spans="1:34" ht="15.75" customHeight="1" x14ac:dyDescent="0.25">
      <c r="A86" s="4"/>
      <c r="B86" s="21"/>
      <c r="C86" s="5"/>
      <c r="D86" s="6"/>
      <c r="E86" s="7"/>
      <c r="F86" s="15"/>
      <c r="G86" s="7"/>
      <c r="H86" s="15"/>
      <c r="I86" s="7"/>
      <c r="J86" s="7"/>
      <c r="K86" s="7"/>
      <c r="L86" s="15"/>
      <c r="M86" s="7"/>
      <c r="N86" s="8"/>
      <c r="O86" s="8"/>
      <c r="P86" s="8"/>
      <c r="Q86" s="8"/>
      <c r="R86" s="5"/>
      <c r="S86" s="5"/>
      <c r="T86" s="5"/>
      <c r="U86" s="4"/>
      <c r="V86" s="1"/>
      <c r="W86" s="16"/>
      <c r="X86" s="16"/>
      <c r="Y86" s="20"/>
      <c r="Z86" s="24"/>
      <c r="AA86" s="2"/>
      <c r="AB86" s="2"/>
      <c r="AC86" s="2"/>
      <c r="AD86" s="2"/>
      <c r="AE86" s="2"/>
      <c r="AF86" s="2"/>
      <c r="AG86" s="2"/>
      <c r="AH86" s="2"/>
    </row>
    <row r="87" spans="1:34" ht="15.75" customHeight="1" x14ac:dyDescent="0.25">
      <c r="A87" s="4"/>
      <c r="B87" s="21"/>
      <c r="C87" s="5"/>
      <c r="D87" s="6"/>
      <c r="E87" s="7"/>
      <c r="F87" s="15"/>
      <c r="G87" s="7"/>
      <c r="H87" s="15"/>
      <c r="I87" s="7"/>
      <c r="J87" s="7"/>
      <c r="K87" s="7"/>
      <c r="L87" s="15"/>
      <c r="M87" s="7"/>
      <c r="N87" s="8"/>
      <c r="O87" s="8"/>
      <c r="P87" s="8"/>
      <c r="Q87" s="8"/>
      <c r="R87" s="5"/>
      <c r="S87" s="5"/>
      <c r="T87" s="5"/>
      <c r="U87" s="4"/>
      <c r="V87" s="1"/>
      <c r="W87" s="16"/>
      <c r="X87" s="16"/>
      <c r="Y87" s="20"/>
      <c r="Z87" s="24"/>
      <c r="AA87" s="2"/>
      <c r="AB87" s="2"/>
      <c r="AC87" s="2"/>
      <c r="AD87" s="2"/>
      <c r="AE87" s="2"/>
      <c r="AF87" s="2"/>
      <c r="AG87" s="2"/>
      <c r="AH87" s="2"/>
    </row>
    <row r="88" spans="1:34" ht="15.75" customHeight="1" x14ac:dyDescent="0.25">
      <c r="A88" s="4"/>
      <c r="B88" s="21"/>
      <c r="C88" s="5"/>
      <c r="D88" s="6"/>
      <c r="E88" s="7"/>
      <c r="F88" s="15"/>
      <c r="G88" s="7"/>
      <c r="H88" s="15"/>
      <c r="I88" s="7"/>
      <c r="J88" s="7"/>
      <c r="K88" s="7"/>
      <c r="L88" s="15"/>
      <c r="M88" s="7"/>
      <c r="N88" s="8"/>
      <c r="O88" s="8"/>
      <c r="P88" s="8"/>
      <c r="Q88" s="8"/>
      <c r="R88" s="5"/>
      <c r="S88" s="5"/>
      <c r="T88" s="5"/>
      <c r="U88" s="4"/>
      <c r="V88" s="1"/>
      <c r="W88" s="16"/>
      <c r="X88" s="16"/>
      <c r="Y88" s="20"/>
      <c r="Z88" s="24"/>
      <c r="AA88" s="2"/>
      <c r="AB88" s="2"/>
      <c r="AC88" s="2"/>
      <c r="AD88" s="2"/>
      <c r="AE88" s="2"/>
      <c r="AF88" s="2"/>
      <c r="AG88" s="2"/>
      <c r="AH88" s="2"/>
    </row>
    <row r="89" spans="1:34" ht="15.75" customHeight="1" x14ac:dyDescent="0.25">
      <c r="A89" s="4"/>
      <c r="B89" s="21"/>
      <c r="C89" s="5"/>
      <c r="D89" s="6"/>
      <c r="E89" s="7"/>
      <c r="F89" s="15"/>
      <c r="G89" s="7"/>
      <c r="H89" s="15"/>
      <c r="I89" s="7"/>
      <c r="J89" s="7"/>
      <c r="K89" s="7"/>
      <c r="L89" s="15"/>
      <c r="M89" s="7"/>
      <c r="N89" s="8"/>
      <c r="O89" s="8"/>
      <c r="P89" s="8"/>
      <c r="Q89" s="8"/>
      <c r="R89" s="5"/>
      <c r="S89" s="5"/>
      <c r="T89" s="5"/>
      <c r="U89" s="4"/>
      <c r="V89" s="1"/>
      <c r="W89" s="16"/>
      <c r="X89" s="16"/>
      <c r="Y89" s="20"/>
      <c r="Z89" s="24"/>
      <c r="AA89" s="2"/>
      <c r="AB89" s="2"/>
      <c r="AC89" s="2"/>
      <c r="AD89" s="2"/>
      <c r="AE89" s="2"/>
      <c r="AF89" s="2"/>
      <c r="AG89" s="2"/>
      <c r="AH89" s="2"/>
    </row>
    <row r="90" spans="1:34" ht="15.75" customHeight="1" x14ac:dyDescent="0.25">
      <c r="A90" s="4"/>
      <c r="B90" s="21"/>
      <c r="C90" s="5"/>
      <c r="D90" s="6"/>
      <c r="E90" s="7"/>
      <c r="F90" s="15"/>
      <c r="G90" s="7"/>
      <c r="H90" s="15"/>
      <c r="I90" s="7"/>
      <c r="J90" s="7"/>
      <c r="K90" s="7"/>
      <c r="L90" s="15"/>
      <c r="M90" s="7"/>
      <c r="N90" s="8"/>
      <c r="O90" s="8"/>
      <c r="P90" s="8"/>
      <c r="Q90" s="8"/>
      <c r="R90" s="5"/>
      <c r="S90" s="5"/>
      <c r="T90" s="5"/>
      <c r="U90" s="4"/>
      <c r="V90" s="1"/>
      <c r="W90" s="16"/>
      <c r="X90" s="16"/>
      <c r="Y90" s="20"/>
      <c r="Z90" s="24"/>
      <c r="AA90" s="2"/>
      <c r="AB90" s="2"/>
      <c r="AC90" s="2"/>
      <c r="AD90" s="2"/>
      <c r="AE90" s="2"/>
      <c r="AF90" s="2"/>
      <c r="AG90" s="2"/>
      <c r="AH90" s="2"/>
    </row>
    <row r="91" spans="1:34" ht="15.75" customHeight="1" x14ac:dyDescent="0.25">
      <c r="A91" s="4"/>
      <c r="B91" s="21"/>
      <c r="C91" s="5"/>
      <c r="D91" s="6"/>
      <c r="E91" s="7"/>
      <c r="F91" s="15"/>
      <c r="G91" s="7"/>
      <c r="H91" s="15"/>
      <c r="I91" s="7"/>
      <c r="J91" s="7"/>
      <c r="K91" s="7"/>
      <c r="L91" s="15"/>
      <c r="M91" s="7"/>
      <c r="N91" s="8"/>
      <c r="O91" s="8"/>
      <c r="P91" s="8"/>
      <c r="Q91" s="8"/>
      <c r="R91" s="5"/>
      <c r="S91" s="5"/>
      <c r="T91" s="5"/>
      <c r="U91" s="4"/>
      <c r="V91" s="1"/>
      <c r="W91" s="16"/>
      <c r="X91" s="16"/>
      <c r="Y91" s="20"/>
      <c r="Z91" s="24"/>
      <c r="AA91" s="2"/>
      <c r="AB91" s="2"/>
      <c r="AC91" s="2"/>
      <c r="AD91" s="2"/>
      <c r="AE91" s="2"/>
      <c r="AF91" s="2"/>
      <c r="AG91" s="2"/>
      <c r="AH91" s="2"/>
    </row>
    <row r="92" spans="1:34" ht="15.75" customHeight="1" x14ac:dyDescent="0.25">
      <c r="A92" s="4"/>
      <c r="B92" s="21"/>
      <c r="C92" s="5"/>
      <c r="D92" s="6"/>
      <c r="E92" s="7"/>
      <c r="F92" s="15"/>
      <c r="G92" s="7"/>
      <c r="H92" s="15"/>
      <c r="I92" s="7"/>
      <c r="J92" s="7"/>
      <c r="K92" s="7"/>
      <c r="L92" s="15"/>
      <c r="M92" s="7"/>
      <c r="N92" s="8"/>
      <c r="O92" s="8"/>
      <c r="P92" s="8"/>
      <c r="Q92" s="8"/>
      <c r="R92" s="5"/>
      <c r="S92" s="5"/>
      <c r="T92" s="5"/>
      <c r="U92" s="4"/>
      <c r="V92" s="1"/>
      <c r="W92" s="16"/>
      <c r="X92" s="16"/>
      <c r="Y92" s="20"/>
      <c r="Z92" s="24"/>
      <c r="AA92" s="2"/>
      <c r="AB92" s="2"/>
      <c r="AC92" s="2"/>
      <c r="AD92" s="2"/>
      <c r="AE92" s="2"/>
      <c r="AF92" s="2"/>
      <c r="AG92" s="2"/>
      <c r="AH92" s="2"/>
    </row>
    <row r="93" spans="1:34" ht="15.75" customHeight="1" x14ac:dyDescent="0.25">
      <c r="A93" s="4"/>
      <c r="B93" s="21"/>
      <c r="C93" s="5"/>
      <c r="D93" s="6"/>
      <c r="E93" s="7"/>
      <c r="F93" s="15"/>
      <c r="G93" s="7"/>
      <c r="H93" s="15"/>
      <c r="I93" s="7"/>
      <c r="J93" s="7"/>
      <c r="K93" s="7"/>
      <c r="L93" s="15"/>
      <c r="M93" s="7"/>
      <c r="N93" s="8"/>
      <c r="O93" s="8"/>
      <c r="P93" s="8"/>
      <c r="Q93" s="8"/>
      <c r="R93" s="5"/>
      <c r="S93" s="5"/>
      <c r="T93" s="5"/>
      <c r="U93" s="4"/>
      <c r="V93" s="1"/>
      <c r="W93" s="16"/>
      <c r="X93" s="16"/>
      <c r="Y93" s="20"/>
      <c r="Z93" s="24"/>
      <c r="AA93" s="2"/>
      <c r="AB93" s="2"/>
      <c r="AC93" s="2"/>
      <c r="AD93" s="2"/>
      <c r="AE93" s="2"/>
      <c r="AF93" s="2"/>
      <c r="AG93" s="2"/>
      <c r="AH93" s="2"/>
    </row>
    <row r="94" spans="1:34" ht="15.75" customHeight="1" x14ac:dyDescent="0.25">
      <c r="A94" s="4"/>
      <c r="B94" s="21"/>
      <c r="C94" s="5"/>
      <c r="D94" s="6"/>
      <c r="E94" s="7"/>
      <c r="F94" s="15"/>
      <c r="G94" s="7"/>
      <c r="H94" s="15"/>
      <c r="I94" s="7"/>
      <c r="J94" s="7"/>
      <c r="K94" s="7"/>
      <c r="L94" s="15"/>
      <c r="M94" s="7"/>
      <c r="N94" s="8"/>
      <c r="O94" s="8"/>
      <c r="P94" s="8"/>
      <c r="Q94" s="8"/>
      <c r="R94" s="5"/>
      <c r="S94" s="5"/>
      <c r="T94" s="5"/>
      <c r="U94" s="4"/>
      <c r="V94" s="1"/>
      <c r="W94" s="16"/>
      <c r="X94" s="16"/>
      <c r="Y94" s="20"/>
      <c r="Z94" s="24"/>
      <c r="AA94" s="2"/>
      <c r="AB94" s="2"/>
      <c r="AC94" s="2"/>
      <c r="AD94" s="2"/>
      <c r="AE94" s="2"/>
      <c r="AF94" s="2"/>
      <c r="AG94" s="2"/>
      <c r="AH94" s="2"/>
    </row>
    <row r="95" spans="1:34" ht="15.75" customHeight="1" x14ac:dyDescent="0.25">
      <c r="A95" s="4"/>
      <c r="B95" s="21"/>
      <c r="C95" s="5"/>
      <c r="D95" s="6"/>
      <c r="E95" s="7"/>
      <c r="F95" s="15"/>
      <c r="G95" s="7"/>
      <c r="H95" s="15"/>
      <c r="I95" s="7"/>
      <c r="J95" s="7"/>
      <c r="K95" s="7"/>
      <c r="L95" s="15"/>
      <c r="M95" s="7"/>
      <c r="N95" s="8"/>
      <c r="O95" s="8"/>
      <c r="P95" s="8"/>
      <c r="Q95" s="8"/>
      <c r="R95" s="5"/>
      <c r="S95" s="5"/>
      <c r="T95" s="5"/>
      <c r="U95" s="4"/>
      <c r="V95" s="1"/>
      <c r="W95" s="16"/>
      <c r="X95" s="16"/>
      <c r="Y95" s="20"/>
      <c r="Z95" s="24"/>
      <c r="AA95" s="2"/>
      <c r="AB95" s="2"/>
      <c r="AC95" s="2"/>
      <c r="AD95" s="2"/>
      <c r="AE95" s="2"/>
      <c r="AF95" s="2"/>
      <c r="AG95" s="2"/>
      <c r="AH95" s="2"/>
    </row>
    <row r="96" spans="1:34" ht="15.75" customHeight="1" x14ac:dyDescent="0.25">
      <c r="A96" s="4"/>
      <c r="B96" s="21"/>
      <c r="C96" s="5"/>
      <c r="D96" s="6"/>
      <c r="E96" s="7"/>
      <c r="F96" s="15"/>
      <c r="G96" s="7"/>
      <c r="H96" s="15"/>
      <c r="I96" s="7"/>
      <c r="J96" s="7"/>
      <c r="K96" s="7"/>
      <c r="L96" s="15"/>
      <c r="M96" s="7"/>
      <c r="N96" s="8"/>
      <c r="O96" s="8"/>
      <c r="P96" s="8"/>
      <c r="Q96" s="8"/>
      <c r="R96" s="5"/>
      <c r="S96" s="5"/>
      <c r="T96" s="5"/>
      <c r="U96" s="4"/>
      <c r="V96" s="1"/>
      <c r="W96" s="16"/>
      <c r="X96" s="16"/>
      <c r="Y96" s="20"/>
      <c r="Z96" s="24"/>
      <c r="AA96" s="2"/>
      <c r="AB96" s="2"/>
      <c r="AC96" s="2"/>
      <c r="AD96" s="2"/>
      <c r="AE96" s="2"/>
      <c r="AF96" s="2"/>
      <c r="AG96" s="2"/>
      <c r="AH96" s="2"/>
    </row>
    <row r="97" spans="1:34" ht="15.75" customHeight="1" x14ac:dyDescent="0.25">
      <c r="A97" s="4"/>
      <c r="B97" s="21"/>
      <c r="C97" s="5"/>
      <c r="D97" s="6"/>
      <c r="E97" s="7"/>
      <c r="F97" s="15"/>
      <c r="G97" s="7"/>
      <c r="H97" s="15"/>
      <c r="I97" s="7"/>
      <c r="J97" s="7"/>
      <c r="K97" s="7"/>
      <c r="L97" s="15"/>
      <c r="M97" s="7"/>
      <c r="N97" s="8"/>
      <c r="O97" s="8"/>
      <c r="P97" s="8"/>
      <c r="Q97" s="8"/>
      <c r="R97" s="5"/>
      <c r="S97" s="5"/>
      <c r="T97" s="5"/>
      <c r="U97" s="4"/>
      <c r="V97" s="1"/>
      <c r="W97" s="16"/>
      <c r="X97" s="16"/>
      <c r="Y97" s="20"/>
      <c r="Z97" s="24"/>
      <c r="AA97" s="2"/>
      <c r="AB97" s="2"/>
      <c r="AC97" s="2"/>
      <c r="AD97" s="2"/>
      <c r="AE97" s="2"/>
      <c r="AF97" s="2"/>
      <c r="AG97" s="2"/>
      <c r="AH97" s="2"/>
    </row>
    <row r="98" spans="1:34" ht="15.75" customHeight="1" x14ac:dyDescent="0.25">
      <c r="A98" s="4"/>
      <c r="B98" s="21"/>
      <c r="C98" s="5"/>
      <c r="D98" s="6"/>
      <c r="E98" s="7"/>
      <c r="F98" s="15"/>
      <c r="G98" s="7"/>
      <c r="H98" s="15"/>
      <c r="I98" s="7"/>
      <c r="J98" s="7"/>
      <c r="K98" s="7"/>
      <c r="L98" s="15"/>
      <c r="M98" s="7"/>
      <c r="N98" s="8"/>
      <c r="O98" s="8"/>
      <c r="P98" s="8"/>
      <c r="Q98" s="8"/>
      <c r="R98" s="5"/>
      <c r="S98" s="5"/>
      <c r="T98" s="5"/>
      <c r="U98" s="4"/>
      <c r="V98" s="1"/>
      <c r="W98" s="16"/>
      <c r="X98" s="16"/>
      <c r="Y98" s="20"/>
      <c r="Z98" s="24"/>
      <c r="AA98" s="2"/>
      <c r="AB98" s="2"/>
      <c r="AC98" s="2"/>
      <c r="AD98" s="2"/>
      <c r="AE98" s="2"/>
      <c r="AF98" s="2"/>
      <c r="AG98" s="2"/>
      <c r="AH98" s="2"/>
    </row>
    <row r="99" spans="1:34" ht="15.75" customHeight="1" x14ac:dyDescent="0.25">
      <c r="A99" s="4"/>
      <c r="B99" s="21"/>
      <c r="C99" s="5"/>
      <c r="D99" s="6"/>
      <c r="E99" s="7"/>
      <c r="F99" s="15"/>
      <c r="G99" s="7"/>
      <c r="H99" s="15"/>
      <c r="I99" s="7"/>
      <c r="J99" s="7"/>
      <c r="K99" s="7"/>
      <c r="L99" s="15"/>
      <c r="M99" s="7"/>
      <c r="N99" s="8"/>
      <c r="O99" s="8"/>
      <c r="P99" s="8"/>
      <c r="Q99" s="8"/>
      <c r="R99" s="5"/>
      <c r="S99" s="5"/>
      <c r="T99" s="5"/>
      <c r="U99" s="4"/>
      <c r="V99" s="1"/>
      <c r="W99" s="16"/>
      <c r="X99" s="16"/>
      <c r="Y99" s="20"/>
      <c r="Z99" s="24"/>
      <c r="AA99" s="2"/>
      <c r="AB99" s="2"/>
      <c r="AC99" s="2"/>
      <c r="AD99" s="2"/>
      <c r="AE99" s="2"/>
      <c r="AF99" s="2"/>
      <c r="AG99" s="2"/>
      <c r="AH99" s="2"/>
    </row>
    <row r="100" spans="1:34" ht="15.75" customHeight="1" x14ac:dyDescent="0.25">
      <c r="A100" s="4"/>
      <c r="B100" s="21"/>
      <c r="C100" s="5"/>
      <c r="D100" s="6"/>
      <c r="E100" s="7"/>
      <c r="F100" s="15"/>
      <c r="G100" s="7"/>
      <c r="H100" s="15"/>
      <c r="I100" s="7"/>
      <c r="J100" s="7"/>
      <c r="K100" s="7"/>
      <c r="L100" s="15"/>
      <c r="M100" s="7"/>
      <c r="N100" s="8"/>
      <c r="O100" s="8"/>
      <c r="P100" s="8"/>
      <c r="Q100" s="8"/>
      <c r="R100" s="5"/>
      <c r="S100" s="5"/>
      <c r="T100" s="5"/>
      <c r="U100" s="4"/>
      <c r="V100" s="1"/>
      <c r="W100" s="16"/>
      <c r="X100" s="16"/>
      <c r="Y100" s="20"/>
      <c r="Z100" s="24"/>
      <c r="AA100" s="2"/>
      <c r="AB100" s="2"/>
      <c r="AC100" s="2"/>
      <c r="AD100" s="2"/>
      <c r="AE100" s="2"/>
      <c r="AF100" s="2"/>
      <c r="AG100" s="2"/>
      <c r="AH100" s="2"/>
    </row>
    <row r="101" spans="1:34" ht="15.75" customHeight="1" x14ac:dyDescent="0.25">
      <c r="A101" s="4"/>
      <c r="B101" s="21"/>
      <c r="C101" s="5"/>
      <c r="D101" s="6"/>
      <c r="E101" s="7"/>
      <c r="F101" s="15"/>
      <c r="G101" s="7"/>
      <c r="H101" s="15"/>
      <c r="I101" s="7"/>
      <c r="J101" s="7"/>
      <c r="K101" s="7"/>
      <c r="L101" s="15"/>
      <c r="M101" s="7"/>
      <c r="N101" s="8"/>
      <c r="O101" s="8"/>
      <c r="P101" s="8"/>
      <c r="Q101" s="8"/>
      <c r="R101" s="5"/>
      <c r="S101" s="5"/>
      <c r="T101" s="5"/>
      <c r="U101" s="4"/>
      <c r="V101" s="1"/>
      <c r="W101" s="16"/>
      <c r="X101" s="16"/>
      <c r="Y101" s="20"/>
      <c r="Z101" s="24"/>
      <c r="AA101" s="2"/>
      <c r="AB101" s="2"/>
      <c r="AC101" s="2"/>
      <c r="AD101" s="2"/>
      <c r="AE101" s="2"/>
      <c r="AF101" s="2"/>
      <c r="AG101" s="2"/>
      <c r="AH101" s="2"/>
    </row>
    <row r="102" spans="1:34" ht="15.75" customHeight="1" x14ac:dyDescent="0.25">
      <c r="A102" s="4"/>
      <c r="B102" s="21"/>
      <c r="C102" s="5"/>
      <c r="D102" s="6"/>
      <c r="E102" s="7"/>
      <c r="F102" s="15"/>
      <c r="G102" s="7"/>
      <c r="H102" s="15"/>
      <c r="I102" s="7"/>
      <c r="J102" s="7"/>
      <c r="K102" s="7"/>
      <c r="L102" s="15"/>
      <c r="M102" s="7"/>
      <c r="N102" s="8"/>
      <c r="O102" s="8"/>
      <c r="P102" s="8"/>
      <c r="Q102" s="8"/>
      <c r="R102" s="5"/>
      <c r="S102" s="5"/>
      <c r="T102" s="5"/>
      <c r="U102" s="4"/>
      <c r="V102" s="1"/>
      <c r="W102" s="16"/>
      <c r="X102" s="16"/>
      <c r="Y102" s="20"/>
      <c r="Z102" s="24"/>
      <c r="AA102" s="2"/>
      <c r="AB102" s="2"/>
      <c r="AC102" s="2"/>
      <c r="AD102" s="2"/>
      <c r="AE102" s="2"/>
      <c r="AF102" s="2"/>
      <c r="AG102" s="2"/>
      <c r="AH102" s="2"/>
    </row>
    <row r="103" spans="1:34" ht="15.75" customHeight="1" x14ac:dyDescent="0.25">
      <c r="A103" s="4"/>
      <c r="B103" s="21"/>
      <c r="C103" s="5"/>
      <c r="D103" s="6"/>
      <c r="E103" s="7"/>
      <c r="F103" s="15"/>
      <c r="G103" s="7"/>
      <c r="H103" s="15"/>
      <c r="I103" s="7"/>
      <c r="J103" s="7"/>
      <c r="K103" s="7"/>
      <c r="L103" s="15"/>
      <c r="M103" s="7"/>
      <c r="N103" s="8"/>
      <c r="O103" s="8"/>
      <c r="P103" s="8"/>
      <c r="Q103" s="8"/>
      <c r="R103" s="5"/>
      <c r="S103" s="5"/>
      <c r="T103" s="5"/>
      <c r="U103" s="4"/>
      <c r="V103" s="1"/>
      <c r="W103" s="16"/>
      <c r="X103" s="16"/>
      <c r="Y103" s="20"/>
      <c r="Z103" s="24"/>
      <c r="AA103" s="2"/>
      <c r="AB103" s="2"/>
      <c r="AC103" s="2"/>
      <c r="AD103" s="2"/>
      <c r="AE103" s="2"/>
      <c r="AF103" s="2"/>
      <c r="AG103" s="2"/>
      <c r="AH103" s="2"/>
    </row>
    <row r="104" spans="1:34" ht="15.75" customHeight="1" x14ac:dyDescent="0.25">
      <c r="A104" s="4"/>
      <c r="B104" s="21"/>
      <c r="C104" s="5"/>
      <c r="D104" s="6"/>
      <c r="E104" s="7"/>
      <c r="F104" s="15"/>
      <c r="G104" s="7"/>
      <c r="H104" s="15"/>
      <c r="I104" s="7"/>
      <c r="J104" s="7"/>
      <c r="K104" s="7"/>
      <c r="L104" s="15"/>
      <c r="M104" s="7"/>
      <c r="N104" s="8"/>
      <c r="O104" s="8"/>
      <c r="P104" s="8"/>
      <c r="Q104" s="8"/>
      <c r="R104" s="5"/>
      <c r="S104" s="5"/>
      <c r="T104" s="5"/>
      <c r="U104" s="4"/>
      <c r="V104" s="1"/>
      <c r="W104" s="16"/>
      <c r="X104" s="16"/>
      <c r="Y104" s="20"/>
      <c r="Z104" s="24"/>
      <c r="AA104" s="2"/>
      <c r="AB104" s="2"/>
      <c r="AC104" s="2"/>
      <c r="AD104" s="2"/>
      <c r="AE104" s="2"/>
      <c r="AF104" s="2"/>
      <c r="AG104" s="2"/>
      <c r="AH104" s="2"/>
    </row>
    <row r="105" spans="1:34" ht="15.75" customHeight="1" x14ac:dyDescent="0.25">
      <c r="A105" s="4"/>
      <c r="B105" s="21"/>
      <c r="C105" s="5"/>
      <c r="D105" s="6"/>
      <c r="E105" s="7"/>
      <c r="F105" s="15"/>
      <c r="G105" s="7"/>
      <c r="H105" s="15"/>
      <c r="I105" s="7"/>
      <c r="J105" s="7"/>
      <c r="K105" s="7"/>
      <c r="L105" s="15"/>
      <c r="M105" s="7"/>
      <c r="N105" s="8"/>
      <c r="O105" s="8"/>
      <c r="P105" s="8"/>
      <c r="Q105" s="8"/>
      <c r="R105" s="5"/>
      <c r="S105" s="5"/>
      <c r="T105" s="5"/>
      <c r="U105" s="4"/>
      <c r="V105" s="1"/>
      <c r="W105" s="16"/>
      <c r="X105" s="16"/>
      <c r="Y105" s="20"/>
      <c r="Z105" s="24"/>
      <c r="AA105" s="2"/>
      <c r="AB105" s="2"/>
      <c r="AC105" s="2"/>
      <c r="AD105" s="2"/>
      <c r="AE105" s="2"/>
      <c r="AF105" s="2"/>
      <c r="AG105" s="2"/>
      <c r="AH105" s="2"/>
    </row>
    <row r="106" spans="1:34" ht="15.75" customHeight="1" x14ac:dyDescent="0.25">
      <c r="A106" s="4"/>
      <c r="B106" s="21"/>
      <c r="C106" s="5"/>
      <c r="D106" s="6"/>
      <c r="E106" s="7"/>
      <c r="F106" s="15"/>
      <c r="G106" s="7"/>
      <c r="H106" s="15"/>
      <c r="I106" s="7"/>
      <c r="J106" s="7"/>
      <c r="K106" s="7"/>
      <c r="L106" s="15"/>
      <c r="M106" s="7"/>
      <c r="N106" s="8"/>
      <c r="O106" s="8"/>
      <c r="P106" s="8"/>
      <c r="Q106" s="8"/>
      <c r="R106" s="5"/>
      <c r="S106" s="5"/>
      <c r="T106" s="5"/>
      <c r="U106" s="4"/>
      <c r="V106" s="1"/>
      <c r="W106" s="16"/>
      <c r="X106" s="16"/>
      <c r="Y106" s="20"/>
      <c r="Z106" s="24"/>
      <c r="AA106" s="2"/>
      <c r="AB106" s="2"/>
      <c r="AC106" s="2"/>
      <c r="AD106" s="2"/>
      <c r="AE106" s="2"/>
      <c r="AF106" s="2"/>
      <c r="AG106" s="2"/>
      <c r="AH106" s="2"/>
    </row>
    <row r="107" spans="1:34" ht="15.75" customHeight="1" x14ac:dyDescent="0.25">
      <c r="A107" s="4"/>
      <c r="B107" s="21"/>
      <c r="C107" s="5"/>
      <c r="D107" s="6"/>
      <c r="E107" s="7"/>
      <c r="F107" s="15"/>
      <c r="G107" s="7"/>
      <c r="H107" s="15"/>
      <c r="I107" s="7"/>
      <c r="J107" s="7"/>
      <c r="K107" s="7"/>
      <c r="L107" s="15"/>
      <c r="M107" s="7"/>
      <c r="N107" s="8"/>
      <c r="O107" s="8"/>
      <c r="P107" s="8"/>
      <c r="Q107" s="8"/>
      <c r="R107" s="5"/>
      <c r="S107" s="5"/>
      <c r="T107" s="5"/>
      <c r="U107" s="4"/>
      <c r="V107" s="1"/>
      <c r="W107" s="16"/>
      <c r="X107" s="16"/>
      <c r="Y107" s="20"/>
      <c r="Z107" s="24"/>
      <c r="AA107" s="2"/>
      <c r="AB107" s="2"/>
      <c r="AC107" s="2"/>
      <c r="AD107" s="2"/>
      <c r="AE107" s="2"/>
      <c r="AF107" s="2"/>
      <c r="AG107" s="2"/>
      <c r="AH107" s="2"/>
    </row>
    <row r="108" spans="1:34" ht="15.75" customHeight="1" x14ac:dyDescent="0.25">
      <c r="A108" s="4"/>
      <c r="B108" s="21"/>
      <c r="C108" s="5"/>
      <c r="D108" s="6"/>
      <c r="E108" s="7"/>
      <c r="F108" s="15"/>
      <c r="G108" s="7"/>
      <c r="H108" s="15"/>
      <c r="I108" s="7"/>
      <c r="J108" s="7"/>
      <c r="K108" s="7"/>
      <c r="L108" s="15"/>
      <c r="M108" s="7"/>
      <c r="N108" s="8"/>
      <c r="O108" s="8"/>
      <c r="P108" s="8"/>
      <c r="Q108" s="8"/>
      <c r="R108" s="5"/>
      <c r="S108" s="5"/>
      <c r="T108" s="5"/>
      <c r="U108" s="4"/>
      <c r="V108" s="1"/>
      <c r="W108" s="16"/>
      <c r="X108" s="16"/>
      <c r="Y108" s="20"/>
      <c r="Z108" s="24"/>
      <c r="AA108" s="2"/>
      <c r="AB108" s="2"/>
      <c r="AC108" s="2"/>
      <c r="AD108" s="2"/>
      <c r="AE108" s="2"/>
      <c r="AF108" s="2"/>
      <c r="AG108" s="2"/>
      <c r="AH108" s="2"/>
    </row>
    <row r="109" spans="1:34" ht="15.75" customHeight="1" x14ac:dyDescent="0.25">
      <c r="A109" s="4"/>
      <c r="B109" s="21"/>
      <c r="C109" s="5"/>
      <c r="D109" s="6"/>
      <c r="E109" s="7"/>
      <c r="F109" s="15"/>
      <c r="G109" s="7"/>
      <c r="H109" s="15"/>
      <c r="I109" s="7"/>
      <c r="J109" s="7"/>
      <c r="K109" s="7"/>
      <c r="L109" s="15"/>
      <c r="M109" s="7"/>
      <c r="N109" s="8"/>
      <c r="O109" s="8"/>
      <c r="P109" s="8"/>
      <c r="Q109" s="8"/>
      <c r="R109" s="5"/>
      <c r="S109" s="5"/>
      <c r="T109" s="5"/>
      <c r="U109" s="4"/>
      <c r="V109" s="1"/>
      <c r="W109" s="16"/>
      <c r="X109" s="16"/>
      <c r="Y109" s="20"/>
      <c r="Z109" s="24"/>
      <c r="AA109" s="2"/>
      <c r="AB109" s="2"/>
      <c r="AC109" s="2"/>
      <c r="AD109" s="2"/>
      <c r="AE109" s="2"/>
      <c r="AF109" s="2"/>
      <c r="AG109" s="2"/>
      <c r="AH109" s="2"/>
    </row>
    <row r="110" spans="1:34" ht="15.75" customHeight="1" x14ac:dyDescent="0.25">
      <c r="A110" s="4"/>
      <c r="B110" s="21"/>
      <c r="C110" s="5"/>
      <c r="D110" s="6"/>
      <c r="E110" s="7"/>
      <c r="F110" s="15"/>
      <c r="G110" s="7"/>
      <c r="H110" s="15"/>
      <c r="I110" s="7"/>
      <c r="J110" s="7"/>
      <c r="K110" s="7"/>
      <c r="L110" s="15"/>
      <c r="M110" s="7"/>
      <c r="N110" s="8"/>
      <c r="O110" s="8"/>
      <c r="P110" s="8"/>
      <c r="Q110" s="8"/>
      <c r="R110" s="5"/>
      <c r="S110" s="5"/>
      <c r="T110" s="5"/>
      <c r="U110" s="4"/>
      <c r="V110" s="1"/>
      <c r="W110" s="16"/>
      <c r="X110" s="16"/>
      <c r="Y110" s="20"/>
      <c r="Z110" s="24"/>
      <c r="AA110" s="2"/>
      <c r="AB110" s="2"/>
      <c r="AC110" s="2"/>
      <c r="AD110" s="2"/>
      <c r="AE110" s="2"/>
      <c r="AF110" s="2"/>
      <c r="AG110" s="2"/>
      <c r="AH110" s="2"/>
    </row>
    <row r="111" spans="1:34" ht="15.75" customHeight="1" x14ac:dyDescent="0.25">
      <c r="A111" s="4"/>
      <c r="B111" s="21"/>
      <c r="C111" s="5"/>
      <c r="D111" s="6"/>
      <c r="E111" s="7"/>
      <c r="F111" s="15"/>
      <c r="G111" s="7"/>
      <c r="H111" s="15"/>
      <c r="I111" s="7"/>
      <c r="J111" s="7"/>
      <c r="K111" s="7"/>
      <c r="L111" s="15"/>
      <c r="M111" s="7"/>
      <c r="N111" s="8"/>
      <c r="O111" s="8"/>
      <c r="P111" s="8"/>
      <c r="Q111" s="8"/>
      <c r="R111" s="5"/>
      <c r="S111" s="5"/>
      <c r="T111" s="5"/>
      <c r="U111" s="4"/>
      <c r="V111" s="1"/>
      <c r="W111" s="16"/>
      <c r="X111" s="16"/>
      <c r="Y111" s="20"/>
      <c r="Z111" s="24"/>
      <c r="AA111" s="2"/>
      <c r="AB111" s="2"/>
      <c r="AC111" s="2"/>
      <c r="AD111" s="2"/>
      <c r="AE111" s="2"/>
      <c r="AF111" s="2"/>
      <c r="AG111" s="2"/>
      <c r="AH111" s="2"/>
    </row>
    <row r="112" spans="1:34" ht="15.75" customHeight="1" x14ac:dyDescent="0.25">
      <c r="A112" s="4"/>
      <c r="B112" s="21"/>
      <c r="C112" s="5"/>
      <c r="D112" s="6"/>
      <c r="E112" s="7"/>
      <c r="F112" s="15"/>
      <c r="G112" s="7"/>
      <c r="H112" s="15"/>
      <c r="I112" s="7"/>
      <c r="J112" s="7"/>
      <c r="K112" s="7"/>
      <c r="L112" s="15"/>
      <c r="M112" s="7"/>
      <c r="N112" s="8"/>
      <c r="O112" s="8"/>
      <c r="P112" s="8"/>
      <c r="Q112" s="8"/>
      <c r="R112" s="5"/>
      <c r="S112" s="5"/>
      <c r="T112" s="5"/>
      <c r="U112" s="4"/>
      <c r="V112" s="1"/>
      <c r="W112" s="16"/>
      <c r="X112" s="16"/>
      <c r="Y112" s="20"/>
      <c r="Z112" s="24"/>
      <c r="AA112" s="2"/>
      <c r="AB112" s="2"/>
      <c r="AC112" s="2"/>
      <c r="AD112" s="2"/>
      <c r="AE112" s="2"/>
      <c r="AF112" s="2"/>
      <c r="AG112" s="2"/>
      <c r="AH112" s="2"/>
    </row>
    <row r="113" spans="1:34" ht="15.75" customHeight="1" x14ac:dyDescent="0.25">
      <c r="A113" s="4"/>
      <c r="B113" s="21"/>
      <c r="C113" s="5"/>
      <c r="D113" s="6"/>
      <c r="E113" s="7"/>
      <c r="F113" s="15"/>
      <c r="G113" s="7"/>
      <c r="H113" s="15"/>
      <c r="I113" s="7"/>
      <c r="J113" s="7"/>
      <c r="K113" s="7"/>
      <c r="L113" s="15"/>
      <c r="M113" s="7"/>
      <c r="N113" s="8"/>
      <c r="O113" s="8"/>
      <c r="P113" s="8"/>
      <c r="Q113" s="8"/>
      <c r="R113" s="5"/>
      <c r="S113" s="5"/>
      <c r="T113" s="5"/>
      <c r="U113" s="4"/>
      <c r="V113" s="1"/>
      <c r="W113" s="16"/>
      <c r="X113" s="16"/>
      <c r="Y113" s="20"/>
      <c r="Z113" s="24"/>
      <c r="AA113" s="2"/>
      <c r="AB113" s="2"/>
      <c r="AC113" s="2"/>
      <c r="AD113" s="2"/>
      <c r="AE113" s="2"/>
      <c r="AF113" s="2"/>
      <c r="AG113" s="2"/>
      <c r="AH113" s="2"/>
    </row>
    <row r="114" spans="1:34" ht="15.75" customHeight="1" x14ac:dyDescent="0.25">
      <c r="A114" s="4"/>
      <c r="B114" s="21"/>
      <c r="C114" s="5"/>
      <c r="D114" s="6"/>
      <c r="E114" s="7"/>
      <c r="F114" s="15"/>
      <c r="G114" s="7"/>
      <c r="H114" s="15"/>
      <c r="I114" s="7"/>
      <c r="J114" s="7"/>
      <c r="K114" s="7"/>
      <c r="L114" s="15"/>
      <c r="M114" s="7"/>
      <c r="N114" s="8"/>
      <c r="O114" s="8"/>
      <c r="P114" s="8"/>
      <c r="Q114" s="8"/>
      <c r="R114" s="5"/>
      <c r="S114" s="5"/>
      <c r="T114" s="5"/>
      <c r="U114" s="4"/>
      <c r="V114" s="1"/>
      <c r="W114" s="16"/>
      <c r="X114" s="16"/>
      <c r="Y114" s="20"/>
      <c r="Z114" s="24"/>
      <c r="AA114" s="2"/>
      <c r="AB114" s="2"/>
      <c r="AC114" s="2"/>
      <c r="AD114" s="2"/>
      <c r="AE114" s="2"/>
      <c r="AF114" s="2"/>
      <c r="AG114" s="2"/>
      <c r="AH114" s="2"/>
    </row>
    <row r="115" spans="1:34" ht="15.75" customHeight="1" x14ac:dyDescent="0.25">
      <c r="A115" s="4"/>
      <c r="B115" s="21"/>
      <c r="C115" s="5"/>
      <c r="D115" s="6"/>
      <c r="E115" s="7"/>
      <c r="F115" s="15"/>
      <c r="G115" s="7"/>
      <c r="H115" s="15"/>
      <c r="I115" s="7"/>
      <c r="J115" s="7"/>
      <c r="K115" s="7"/>
      <c r="L115" s="15"/>
      <c r="M115" s="7"/>
      <c r="N115" s="8"/>
      <c r="O115" s="8"/>
      <c r="P115" s="8"/>
      <c r="Q115" s="8"/>
      <c r="R115" s="5"/>
      <c r="S115" s="5"/>
      <c r="T115" s="5"/>
      <c r="U115" s="4"/>
      <c r="V115" s="1"/>
      <c r="W115" s="16"/>
      <c r="X115" s="16"/>
      <c r="Y115" s="20"/>
      <c r="Z115" s="24"/>
      <c r="AA115" s="2"/>
      <c r="AB115" s="2"/>
      <c r="AC115" s="2"/>
      <c r="AD115" s="2"/>
      <c r="AE115" s="2"/>
      <c r="AF115" s="2"/>
      <c r="AG115" s="2"/>
      <c r="AH115" s="2"/>
    </row>
    <row r="116" spans="1:34" ht="15.75" customHeight="1" x14ac:dyDescent="0.25">
      <c r="A116" s="4"/>
      <c r="B116" s="21"/>
      <c r="C116" s="5"/>
      <c r="D116" s="6"/>
      <c r="E116" s="7"/>
      <c r="F116" s="15"/>
      <c r="G116" s="7"/>
      <c r="H116" s="15"/>
      <c r="I116" s="7"/>
      <c r="J116" s="7"/>
      <c r="K116" s="7"/>
      <c r="L116" s="15"/>
      <c r="M116" s="7"/>
      <c r="N116" s="8"/>
      <c r="O116" s="8"/>
      <c r="P116" s="8"/>
      <c r="Q116" s="8"/>
      <c r="R116" s="5"/>
      <c r="S116" s="5"/>
      <c r="T116" s="5"/>
      <c r="U116" s="4"/>
      <c r="V116" s="1"/>
      <c r="W116" s="16"/>
      <c r="X116" s="16"/>
      <c r="Y116" s="20"/>
      <c r="Z116" s="24"/>
      <c r="AA116" s="2"/>
      <c r="AB116" s="2"/>
      <c r="AC116" s="2"/>
      <c r="AD116" s="2"/>
      <c r="AE116" s="2"/>
      <c r="AF116" s="2"/>
      <c r="AG116" s="2"/>
      <c r="AH116" s="2"/>
    </row>
    <row r="117" spans="1:34" ht="15.75" customHeight="1" x14ac:dyDescent="0.25">
      <c r="A117" s="4"/>
      <c r="B117" s="21"/>
      <c r="C117" s="5"/>
      <c r="D117" s="6"/>
      <c r="E117" s="7"/>
      <c r="F117" s="15"/>
      <c r="G117" s="7"/>
      <c r="H117" s="15"/>
      <c r="I117" s="7"/>
      <c r="J117" s="7"/>
      <c r="K117" s="7"/>
      <c r="L117" s="15"/>
      <c r="M117" s="7"/>
      <c r="N117" s="8"/>
      <c r="O117" s="8"/>
      <c r="P117" s="8"/>
      <c r="Q117" s="8"/>
      <c r="R117" s="5"/>
      <c r="S117" s="5"/>
      <c r="T117" s="5"/>
      <c r="U117" s="4"/>
      <c r="V117" s="1"/>
      <c r="W117" s="16"/>
      <c r="X117" s="16"/>
      <c r="Y117" s="20"/>
      <c r="Z117" s="24"/>
      <c r="AA117" s="2"/>
      <c r="AB117" s="2"/>
      <c r="AC117" s="2"/>
      <c r="AD117" s="2"/>
      <c r="AE117" s="2"/>
      <c r="AF117" s="2"/>
      <c r="AG117" s="2"/>
      <c r="AH117" s="2"/>
    </row>
    <row r="118" spans="1:34" ht="15.75" customHeight="1" x14ac:dyDescent="0.25">
      <c r="A118" s="4"/>
      <c r="B118" s="21"/>
      <c r="C118" s="5"/>
      <c r="D118" s="6"/>
      <c r="E118" s="7"/>
      <c r="F118" s="15"/>
      <c r="G118" s="7"/>
      <c r="H118" s="15"/>
      <c r="I118" s="7"/>
      <c r="J118" s="7"/>
      <c r="K118" s="7"/>
      <c r="L118" s="15"/>
      <c r="M118" s="7"/>
      <c r="N118" s="8"/>
      <c r="O118" s="8"/>
      <c r="P118" s="8"/>
      <c r="Q118" s="8"/>
      <c r="R118" s="5"/>
      <c r="S118" s="5"/>
      <c r="T118" s="5"/>
      <c r="U118" s="4"/>
      <c r="V118" s="1"/>
      <c r="W118" s="16"/>
      <c r="X118" s="16"/>
      <c r="Y118" s="20"/>
      <c r="Z118" s="24"/>
      <c r="AA118" s="2"/>
      <c r="AB118" s="2"/>
      <c r="AC118" s="2"/>
      <c r="AD118" s="2"/>
      <c r="AE118" s="2"/>
      <c r="AF118" s="2"/>
      <c r="AG118" s="2"/>
      <c r="AH118" s="2"/>
    </row>
    <row r="119" spans="1:34" ht="15.75" customHeight="1" x14ac:dyDescent="0.25">
      <c r="A119" s="4"/>
      <c r="B119" s="21"/>
      <c r="C119" s="5"/>
      <c r="D119" s="6"/>
      <c r="E119" s="7"/>
      <c r="F119" s="15"/>
      <c r="G119" s="7"/>
      <c r="H119" s="15"/>
      <c r="I119" s="7"/>
      <c r="J119" s="7"/>
      <c r="K119" s="7"/>
      <c r="L119" s="15"/>
      <c r="M119" s="7"/>
      <c r="N119" s="8"/>
      <c r="O119" s="8"/>
      <c r="P119" s="8"/>
      <c r="Q119" s="8"/>
      <c r="R119" s="5"/>
      <c r="S119" s="5"/>
      <c r="T119" s="5"/>
      <c r="U119" s="4"/>
      <c r="V119" s="1"/>
      <c r="W119" s="16"/>
      <c r="X119" s="16"/>
      <c r="Y119" s="20"/>
      <c r="Z119" s="24"/>
      <c r="AA119" s="2"/>
      <c r="AB119" s="2"/>
      <c r="AC119" s="2"/>
      <c r="AD119" s="2"/>
      <c r="AE119" s="2"/>
      <c r="AF119" s="2"/>
      <c r="AG119" s="2"/>
      <c r="AH119" s="2"/>
    </row>
    <row r="120" spans="1:34" ht="15.75" customHeight="1" x14ac:dyDescent="0.25">
      <c r="A120" s="4"/>
      <c r="B120" s="21"/>
      <c r="C120" s="5"/>
      <c r="D120" s="6"/>
      <c r="E120" s="7"/>
      <c r="F120" s="15"/>
      <c r="G120" s="7"/>
      <c r="H120" s="15"/>
      <c r="I120" s="7"/>
      <c r="J120" s="7"/>
      <c r="K120" s="7"/>
      <c r="L120" s="15"/>
      <c r="M120" s="7"/>
      <c r="N120" s="8"/>
      <c r="O120" s="8"/>
      <c r="P120" s="8"/>
      <c r="Q120" s="8"/>
      <c r="R120" s="5"/>
      <c r="S120" s="5"/>
      <c r="T120" s="5"/>
      <c r="U120" s="4"/>
      <c r="V120" s="1"/>
      <c r="W120" s="16"/>
      <c r="X120" s="16"/>
      <c r="Y120" s="20"/>
      <c r="Z120" s="24"/>
      <c r="AA120" s="2"/>
      <c r="AB120" s="2"/>
      <c r="AC120" s="2"/>
      <c r="AD120" s="2"/>
      <c r="AE120" s="2"/>
      <c r="AF120" s="2"/>
      <c r="AG120" s="2"/>
      <c r="AH120" s="2"/>
    </row>
    <row r="121" spans="1:34" ht="15.75" customHeight="1" x14ac:dyDescent="0.25">
      <c r="A121" s="4"/>
      <c r="B121" s="21"/>
      <c r="C121" s="5"/>
      <c r="D121" s="6"/>
      <c r="E121" s="7"/>
      <c r="F121" s="15"/>
      <c r="G121" s="7"/>
      <c r="H121" s="15"/>
      <c r="I121" s="7"/>
      <c r="J121" s="7"/>
      <c r="K121" s="7"/>
      <c r="L121" s="15"/>
      <c r="M121" s="7"/>
      <c r="N121" s="8"/>
      <c r="O121" s="8"/>
      <c r="P121" s="8"/>
      <c r="Q121" s="8"/>
      <c r="R121" s="5"/>
      <c r="S121" s="5"/>
      <c r="T121" s="5"/>
      <c r="U121" s="4"/>
      <c r="V121" s="1"/>
      <c r="W121" s="16"/>
      <c r="X121" s="16"/>
      <c r="Y121" s="20"/>
      <c r="Z121" s="24"/>
      <c r="AA121" s="2"/>
      <c r="AB121" s="2"/>
      <c r="AC121" s="2"/>
      <c r="AD121" s="2"/>
      <c r="AE121" s="2"/>
      <c r="AF121" s="2"/>
      <c r="AG121" s="2"/>
      <c r="AH121" s="2"/>
    </row>
    <row r="122" spans="1:34" ht="15.75" customHeight="1" x14ac:dyDescent="0.25">
      <c r="A122" s="4"/>
      <c r="B122" s="21"/>
      <c r="C122" s="5"/>
      <c r="D122" s="6"/>
      <c r="E122" s="7"/>
      <c r="F122" s="15"/>
      <c r="G122" s="7"/>
      <c r="H122" s="15"/>
      <c r="I122" s="7"/>
      <c r="J122" s="7"/>
      <c r="K122" s="7"/>
      <c r="L122" s="15"/>
      <c r="M122" s="7"/>
      <c r="N122" s="8"/>
      <c r="O122" s="8"/>
      <c r="P122" s="8"/>
      <c r="Q122" s="8"/>
      <c r="R122" s="5"/>
      <c r="S122" s="5"/>
      <c r="T122" s="5"/>
      <c r="U122" s="4"/>
      <c r="V122" s="1"/>
      <c r="W122" s="16"/>
      <c r="X122" s="16"/>
      <c r="Y122" s="20"/>
      <c r="Z122" s="24"/>
      <c r="AA122" s="2"/>
      <c r="AB122" s="2"/>
      <c r="AC122" s="2"/>
      <c r="AD122" s="2"/>
      <c r="AE122" s="2"/>
      <c r="AF122" s="2"/>
      <c r="AG122" s="2"/>
      <c r="AH122" s="2"/>
    </row>
    <row r="123" spans="1:34" ht="15.75" customHeight="1" x14ac:dyDescent="0.25">
      <c r="A123" s="4"/>
      <c r="B123" s="21"/>
      <c r="C123" s="5"/>
      <c r="D123" s="6"/>
      <c r="E123" s="7"/>
      <c r="F123" s="15"/>
      <c r="G123" s="7"/>
      <c r="H123" s="15"/>
      <c r="I123" s="7"/>
      <c r="J123" s="7"/>
      <c r="K123" s="7"/>
      <c r="L123" s="15"/>
      <c r="M123" s="7"/>
      <c r="N123" s="8"/>
      <c r="O123" s="8"/>
      <c r="P123" s="8"/>
      <c r="Q123" s="8"/>
      <c r="R123" s="5"/>
      <c r="S123" s="5"/>
      <c r="T123" s="5"/>
      <c r="U123" s="4"/>
      <c r="V123" s="1"/>
      <c r="W123" s="16"/>
      <c r="X123" s="16"/>
      <c r="Y123" s="20"/>
      <c r="Z123" s="24"/>
      <c r="AA123" s="2"/>
      <c r="AB123" s="2"/>
      <c r="AC123" s="2"/>
      <c r="AD123" s="2"/>
      <c r="AE123" s="2"/>
      <c r="AF123" s="2"/>
      <c r="AG123" s="2"/>
      <c r="AH123" s="2"/>
    </row>
    <row r="124" spans="1:34" ht="15.75" customHeight="1" x14ac:dyDescent="0.25">
      <c r="A124" s="4"/>
      <c r="B124" s="21"/>
      <c r="C124" s="5"/>
      <c r="D124" s="6"/>
      <c r="E124" s="7"/>
      <c r="F124" s="15"/>
      <c r="G124" s="7"/>
      <c r="H124" s="15"/>
      <c r="I124" s="7"/>
      <c r="J124" s="7"/>
      <c r="K124" s="7"/>
      <c r="L124" s="15"/>
      <c r="M124" s="7"/>
      <c r="N124" s="8"/>
      <c r="O124" s="8"/>
      <c r="P124" s="8"/>
      <c r="Q124" s="8"/>
      <c r="R124" s="5"/>
      <c r="S124" s="5"/>
      <c r="T124" s="5"/>
      <c r="U124" s="4"/>
      <c r="V124" s="1"/>
      <c r="W124" s="16"/>
      <c r="X124" s="16"/>
      <c r="Y124" s="20"/>
      <c r="Z124" s="24"/>
      <c r="AA124" s="2"/>
      <c r="AB124" s="2"/>
      <c r="AC124" s="2"/>
      <c r="AD124" s="2"/>
      <c r="AE124" s="2"/>
      <c r="AF124" s="2"/>
      <c r="AG124" s="2"/>
      <c r="AH124" s="2"/>
    </row>
    <row r="125" spans="1:34" ht="15.75" customHeight="1" x14ac:dyDescent="0.25">
      <c r="A125" s="4"/>
      <c r="B125" s="21"/>
      <c r="C125" s="5"/>
      <c r="D125" s="6"/>
      <c r="E125" s="7"/>
      <c r="F125" s="15"/>
      <c r="G125" s="7"/>
      <c r="H125" s="15"/>
      <c r="I125" s="7"/>
      <c r="J125" s="7"/>
      <c r="K125" s="7"/>
      <c r="L125" s="15"/>
      <c r="M125" s="7"/>
      <c r="N125" s="8"/>
      <c r="O125" s="8"/>
      <c r="P125" s="8"/>
      <c r="Q125" s="8"/>
      <c r="R125" s="5"/>
      <c r="S125" s="5"/>
      <c r="T125" s="5"/>
      <c r="U125" s="4"/>
      <c r="V125" s="1"/>
      <c r="W125" s="16"/>
      <c r="X125" s="16"/>
      <c r="Y125" s="20"/>
      <c r="Z125" s="24"/>
      <c r="AA125" s="2"/>
      <c r="AB125" s="2"/>
      <c r="AC125" s="2"/>
      <c r="AD125" s="2"/>
      <c r="AE125" s="2"/>
      <c r="AF125" s="2"/>
      <c r="AG125" s="2"/>
      <c r="AH125" s="2"/>
    </row>
    <row r="126" spans="1:34" ht="15.75" customHeight="1" x14ac:dyDescent="0.25">
      <c r="A126" s="4"/>
      <c r="B126" s="21"/>
      <c r="C126" s="5"/>
      <c r="D126" s="6"/>
      <c r="E126" s="7"/>
      <c r="F126" s="15"/>
      <c r="G126" s="7"/>
      <c r="H126" s="15"/>
      <c r="I126" s="7"/>
      <c r="J126" s="7"/>
      <c r="K126" s="7"/>
      <c r="L126" s="15"/>
      <c r="M126" s="7"/>
      <c r="N126" s="8"/>
      <c r="O126" s="8"/>
      <c r="P126" s="8"/>
      <c r="Q126" s="8"/>
      <c r="R126" s="5"/>
      <c r="S126" s="5"/>
      <c r="T126" s="5"/>
      <c r="U126" s="4"/>
      <c r="V126" s="1"/>
      <c r="W126" s="16"/>
      <c r="X126" s="16"/>
      <c r="Y126" s="20"/>
      <c r="Z126" s="24"/>
      <c r="AA126" s="2"/>
      <c r="AB126" s="2"/>
      <c r="AC126" s="2"/>
      <c r="AD126" s="2"/>
      <c r="AE126" s="2"/>
      <c r="AF126" s="2"/>
      <c r="AG126" s="2"/>
      <c r="AH126" s="2"/>
    </row>
    <row r="127" spans="1:34" ht="15.75" customHeight="1" x14ac:dyDescent="0.25">
      <c r="A127" s="4"/>
      <c r="B127" s="21"/>
      <c r="C127" s="5"/>
      <c r="D127" s="6"/>
      <c r="E127" s="7"/>
      <c r="F127" s="15"/>
      <c r="G127" s="7"/>
      <c r="H127" s="15"/>
      <c r="I127" s="7"/>
      <c r="J127" s="7"/>
      <c r="K127" s="7"/>
      <c r="L127" s="15"/>
      <c r="M127" s="7"/>
      <c r="N127" s="8"/>
      <c r="O127" s="8"/>
      <c r="P127" s="8"/>
      <c r="Q127" s="8"/>
      <c r="R127" s="5"/>
      <c r="S127" s="5"/>
      <c r="T127" s="5"/>
      <c r="U127" s="4"/>
      <c r="V127" s="1"/>
      <c r="W127" s="16"/>
      <c r="X127" s="16"/>
      <c r="Y127" s="20"/>
      <c r="Z127" s="24"/>
      <c r="AA127" s="2"/>
      <c r="AB127" s="2"/>
      <c r="AC127" s="2"/>
      <c r="AD127" s="2"/>
      <c r="AE127" s="2"/>
      <c r="AF127" s="2"/>
      <c r="AG127" s="2"/>
      <c r="AH127" s="2"/>
    </row>
    <row r="128" spans="1:34" ht="15.75" customHeight="1" x14ac:dyDescent="0.25">
      <c r="A128" s="4"/>
      <c r="B128" s="21"/>
      <c r="C128" s="5"/>
      <c r="D128" s="6"/>
      <c r="E128" s="7"/>
      <c r="F128" s="15"/>
      <c r="G128" s="7"/>
      <c r="H128" s="15"/>
      <c r="I128" s="7"/>
      <c r="J128" s="7"/>
      <c r="K128" s="7"/>
      <c r="L128" s="15"/>
      <c r="M128" s="7"/>
      <c r="N128" s="8"/>
      <c r="O128" s="8"/>
      <c r="P128" s="8"/>
      <c r="Q128" s="8"/>
      <c r="R128" s="5"/>
      <c r="S128" s="5"/>
      <c r="T128" s="5"/>
      <c r="U128" s="4"/>
      <c r="V128" s="1"/>
      <c r="W128" s="16"/>
      <c r="X128" s="16"/>
      <c r="Y128" s="20"/>
      <c r="Z128" s="24"/>
      <c r="AA128" s="2"/>
      <c r="AB128" s="2"/>
      <c r="AC128" s="2"/>
      <c r="AD128" s="2"/>
      <c r="AE128" s="2"/>
      <c r="AF128" s="2"/>
      <c r="AG128" s="2"/>
      <c r="AH128" s="2"/>
    </row>
    <row r="129" spans="1:34" ht="15.75" customHeight="1" x14ac:dyDescent="0.25">
      <c r="A129" s="4"/>
      <c r="B129" s="21"/>
      <c r="C129" s="5"/>
      <c r="D129" s="6"/>
      <c r="E129" s="7"/>
      <c r="F129" s="15"/>
      <c r="G129" s="7"/>
      <c r="H129" s="15"/>
      <c r="I129" s="7"/>
      <c r="J129" s="7"/>
      <c r="K129" s="7"/>
      <c r="L129" s="15"/>
      <c r="M129" s="7"/>
      <c r="N129" s="8"/>
      <c r="O129" s="8"/>
      <c r="P129" s="8"/>
      <c r="Q129" s="8"/>
      <c r="R129" s="5"/>
      <c r="S129" s="5"/>
      <c r="T129" s="5"/>
      <c r="U129" s="4"/>
      <c r="V129" s="1"/>
      <c r="W129" s="16"/>
      <c r="X129" s="16"/>
      <c r="Y129" s="20"/>
      <c r="Z129" s="24"/>
      <c r="AA129" s="2"/>
      <c r="AB129" s="2"/>
      <c r="AC129" s="2"/>
      <c r="AD129" s="2"/>
      <c r="AE129" s="2"/>
      <c r="AF129" s="2"/>
      <c r="AG129" s="2"/>
      <c r="AH129" s="2"/>
    </row>
    <row r="130" spans="1:34" ht="15.75" customHeight="1" x14ac:dyDescent="0.25">
      <c r="A130" s="4"/>
      <c r="B130" s="21"/>
      <c r="C130" s="5"/>
      <c r="D130" s="6"/>
      <c r="E130" s="7"/>
      <c r="F130" s="15"/>
      <c r="G130" s="7"/>
      <c r="H130" s="15"/>
      <c r="I130" s="7"/>
      <c r="J130" s="7"/>
      <c r="K130" s="7"/>
      <c r="L130" s="15"/>
      <c r="M130" s="7"/>
      <c r="N130" s="8"/>
      <c r="O130" s="8"/>
      <c r="P130" s="8"/>
      <c r="Q130" s="8"/>
      <c r="R130" s="5"/>
      <c r="S130" s="5"/>
      <c r="T130" s="5"/>
      <c r="U130" s="4"/>
      <c r="V130" s="1"/>
      <c r="W130" s="16"/>
      <c r="X130" s="16"/>
      <c r="Y130" s="20"/>
      <c r="Z130" s="24"/>
      <c r="AA130" s="2"/>
      <c r="AB130" s="2"/>
      <c r="AC130" s="2"/>
      <c r="AD130" s="2"/>
      <c r="AE130" s="2"/>
      <c r="AF130" s="2"/>
      <c r="AG130" s="2"/>
      <c r="AH130" s="2"/>
    </row>
    <row r="131" spans="1:34" ht="15.75" customHeight="1" x14ac:dyDescent="0.25">
      <c r="A131" s="4"/>
      <c r="B131" s="21"/>
      <c r="C131" s="5"/>
      <c r="D131" s="6"/>
      <c r="E131" s="7"/>
      <c r="F131" s="15"/>
      <c r="G131" s="7"/>
      <c r="H131" s="15"/>
      <c r="I131" s="7"/>
      <c r="J131" s="7"/>
      <c r="K131" s="7"/>
      <c r="L131" s="15"/>
      <c r="M131" s="7"/>
      <c r="N131" s="8"/>
      <c r="O131" s="8"/>
      <c r="P131" s="8"/>
      <c r="Q131" s="8"/>
      <c r="R131" s="5"/>
      <c r="S131" s="5"/>
      <c r="T131" s="5"/>
      <c r="U131" s="4"/>
      <c r="V131" s="1"/>
      <c r="W131" s="16"/>
      <c r="X131" s="16"/>
      <c r="Y131" s="20"/>
      <c r="Z131" s="24"/>
      <c r="AA131" s="2"/>
      <c r="AB131" s="2"/>
      <c r="AC131" s="2"/>
      <c r="AD131" s="2"/>
      <c r="AE131" s="2"/>
      <c r="AF131" s="2"/>
      <c r="AG131" s="2"/>
      <c r="AH131" s="2"/>
    </row>
    <row r="132" spans="1:34" ht="15.75" customHeight="1" x14ac:dyDescent="0.25">
      <c r="A132" s="4"/>
      <c r="B132" s="21"/>
      <c r="C132" s="5"/>
      <c r="D132" s="6"/>
      <c r="E132" s="7"/>
      <c r="F132" s="15"/>
      <c r="G132" s="7"/>
      <c r="H132" s="15"/>
      <c r="I132" s="7"/>
      <c r="J132" s="7"/>
      <c r="K132" s="7"/>
      <c r="L132" s="15"/>
      <c r="M132" s="7"/>
      <c r="N132" s="8"/>
      <c r="O132" s="8"/>
      <c r="P132" s="8"/>
      <c r="Q132" s="8"/>
      <c r="R132" s="5"/>
      <c r="S132" s="5"/>
      <c r="T132" s="5"/>
      <c r="U132" s="4"/>
      <c r="V132" s="1"/>
      <c r="W132" s="16"/>
      <c r="X132" s="16"/>
      <c r="Y132" s="20"/>
      <c r="Z132" s="24"/>
      <c r="AA132" s="2"/>
      <c r="AB132" s="2"/>
      <c r="AC132" s="2"/>
      <c r="AD132" s="2"/>
      <c r="AE132" s="2"/>
      <c r="AF132" s="2"/>
      <c r="AG132" s="2"/>
      <c r="AH132" s="2"/>
    </row>
    <row r="133" spans="1:34" ht="15.75" customHeight="1" x14ac:dyDescent="0.25">
      <c r="A133" s="4"/>
      <c r="B133" s="21"/>
      <c r="C133" s="5"/>
      <c r="D133" s="6"/>
      <c r="E133" s="7"/>
      <c r="F133" s="15"/>
      <c r="G133" s="7"/>
      <c r="H133" s="15"/>
      <c r="I133" s="7"/>
      <c r="J133" s="7"/>
      <c r="K133" s="7"/>
      <c r="L133" s="15"/>
      <c r="M133" s="7"/>
      <c r="N133" s="8"/>
      <c r="O133" s="8"/>
      <c r="P133" s="8"/>
      <c r="Q133" s="8"/>
      <c r="R133" s="5"/>
      <c r="S133" s="5"/>
      <c r="T133" s="5"/>
      <c r="U133" s="4"/>
      <c r="V133" s="1"/>
      <c r="W133" s="16"/>
      <c r="X133" s="16"/>
      <c r="Y133" s="20"/>
      <c r="Z133" s="24"/>
      <c r="AA133" s="2"/>
      <c r="AB133" s="2"/>
      <c r="AC133" s="2"/>
      <c r="AD133" s="2"/>
      <c r="AE133" s="2"/>
      <c r="AF133" s="2"/>
      <c r="AG133" s="2"/>
      <c r="AH133" s="2"/>
    </row>
    <row r="134" spans="1:34" ht="15.75" customHeight="1" x14ac:dyDescent="0.25">
      <c r="A134" s="4"/>
      <c r="B134" s="21"/>
      <c r="C134" s="5"/>
      <c r="D134" s="6"/>
      <c r="E134" s="7"/>
      <c r="F134" s="15"/>
      <c r="G134" s="7"/>
      <c r="H134" s="15"/>
      <c r="I134" s="7"/>
      <c r="J134" s="7"/>
      <c r="K134" s="7"/>
      <c r="L134" s="15"/>
      <c r="M134" s="7"/>
      <c r="N134" s="8"/>
      <c r="O134" s="8"/>
      <c r="P134" s="8"/>
      <c r="Q134" s="8"/>
      <c r="R134" s="5"/>
      <c r="S134" s="5"/>
      <c r="T134" s="5"/>
      <c r="U134" s="4"/>
      <c r="V134" s="1"/>
      <c r="W134" s="16"/>
      <c r="X134" s="16"/>
      <c r="Y134" s="20"/>
      <c r="Z134" s="24"/>
      <c r="AA134" s="2"/>
      <c r="AB134" s="2"/>
      <c r="AC134" s="2"/>
      <c r="AD134" s="2"/>
      <c r="AE134" s="2"/>
      <c r="AF134" s="2"/>
      <c r="AG134" s="2"/>
      <c r="AH134" s="2"/>
    </row>
    <row r="135" spans="1:34" ht="15.75" customHeight="1" x14ac:dyDescent="0.25">
      <c r="A135" s="4"/>
      <c r="B135" s="21"/>
      <c r="C135" s="5"/>
      <c r="D135" s="6"/>
      <c r="E135" s="7"/>
      <c r="F135" s="15"/>
      <c r="G135" s="7"/>
      <c r="H135" s="15"/>
      <c r="I135" s="7"/>
      <c r="J135" s="7"/>
      <c r="K135" s="7"/>
      <c r="L135" s="15"/>
      <c r="M135" s="7"/>
      <c r="N135" s="8"/>
      <c r="O135" s="8"/>
      <c r="P135" s="8"/>
      <c r="Q135" s="8"/>
      <c r="R135" s="5"/>
      <c r="S135" s="5"/>
      <c r="T135" s="5"/>
      <c r="U135" s="4"/>
      <c r="V135" s="1"/>
      <c r="W135" s="16"/>
      <c r="X135" s="16"/>
      <c r="Y135" s="20"/>
      <c r="Z135" s="24"/>
      <c r="AA135" s="2"/>
      <c r="AB135" s="2"/>
      <c r="AC135" s="2"/>
      <c r="AD135" s="2"/>
      <c r="AE135" s="2"/>
      <c r="AF135" s="2"/>
      <c r="AG135" s="2"/>
      <c r="AH135" s="2"/>
    </row>
    <row r="136" spans="1:34" ht="15.75" customHeight="1" x14ac:dyDescent="0.25">
      <c r="A136" s="4"/>
      <c r="B136" s="21"/>
      <c r="C136" s="5"/>
      <c r="D136" s="6"/>
      <c r="E136" s="7"/>
      <c r="F136" s="15"/>
      <c r="G136" s="7"/>
      <c r="H136" s="15"/>
      <c r="I136" s="7"/>
      <c r="J136" s="7"/>
      <c r="K136" s="7"/>
      <c r="L136" s="15"/>
      <c r="M136" s="7"/>
      <c r="N136" s="8"/>
      <c r="O136" s="8"/>
      <c r="P136" s="8"/>
      <c r="Q136" s="8"/>
      <c r="R136" s="5"/>
      <c r="S136" s="5"/>
      <c r="T136" s="5"/>
      <c r="U136" s="4"/>
      <c r="V136" s="1"/>
      <c r="W136" s="16"/>
      <c r="X136" s="16"/>
      <c r="Y136" s="20"/>
      <c r="Z136" s="24"/>
      <c r="AA136" s="2"/>
      <c r="AB136" s="2"/>
      <c r="AC136" s="2"/>
      <c r="AD136" s="2"/>
      <c r="AE136" s="2"/>
      <c r="AF136" s="2"/>
      <c r="AG136" s="2"/>
      <c r="AH136" s="2"/>
    </row>
    <row r="137" spans="1:34" ht="15.75" customHeight="1" x14ac:dyDescent="0.25">
      <c r="A137" s="4"/>
      <c r="B137" s="21"/>
      <c r="C137" s="5"/>
      <c r="D137" s="6"/>
      <c r="E137" s="7"/>
      <c r="F137" s="15"/>
      <c r="G137" s="7"/>
      <c r="H137" s="15"/>
      <c r="I137" s="7"/>
      <c r="J137" s="7"/>
      <c r="K137" s="7"/>
      <c r="L137" s="15"/>
      <c r="M137" s="7"/>
      <c r="N137" s="8"/>
      <c r="O137" s="8"/>
      <c r="P137" s="8"/>
      <c r="Q137" s="8"/>
      <c r="R137" s="5"/>
      <c r="S137" s="5"/>
      <c r="T137" s="5"/>
      <c r="U137" s="4"/>
      <c r="V137" s="1"/>
      <c r="W137" s="16"/>
      <c r="X137" s="16"/>
      <c r="Y137" s="20"/>
      <c r="Z137" s="24"/>
      <c r="AA137" s="2"/>
      <c r="AB137" s="2"/>
      <c r="AC137" s="2"/>
      <c r="AD137" s="2"/>
      <c r="AE137" s="2"/>
      <c r="AF137" s="2"/>
      <c r="AG137" s="2"/>
      <c r="AH137" s="2"/>
    </row>
    <row r="138" spans="1:34" ht="15.75" customHeight="1" x14ac:dyDescent="0.25">
      <c r="A138" s="4"/>
      <c r="B138" s="21"/>
      <c r="C138" s="5"/>
      <c r="D138" s="6"/>
      <c r="E138" s="7"/>
      <c r="F138" s="15"/>
      <c r="G138" s="7"/>
      <c r="H138" s="15"/>
      <c r="I138" s="7"/>
      <c r="J138" s="7"/>
      <c r="K138" s="7"/>
      <c r="L138" s="15"/>
      <c r="M138" s="7"/>
      <c r="N138" s="8"/>
      <c r="O138" s="8"/>
      <c r="P138" s="8"/>
      <c r="Q138" s="8"/>
      <c r="R138" s="5"/>
      <c r="S138" s="5"/>
      <c r="T138" s="5"/>
      <c r="U138" s="4"/>
      <c r="V138" s="1"/>
      <c r="W138" s="16"/>
      <c r="X138" s="16"/>
      <c r="Y138" s="20"/>
      <c r="Z138" s="24"/>
      <c r="AA138" s="2"/>
      <c r="AB138" s="2"/>
      <c r="AC138" s="2"/>
      <c r="AD138" s="2"/>
      <c r="AE138" s="2"/>
      <c r="AF138" s="2"/>
      <c r="AG138" s="2"/>
      <c r="AH138" s="2"/>
    </row>
    <row r="139" spans="1:34" ht="15.75" customHeight="1" x14ac:dyDescent="0.25">
      <c r="A139" s="4"/>
      <c r="B139" s="21"/>
      <c r="C139" s="5"/>
      <c r="D139" s="6"/>
      <c r="E139" s="7"/>
      <c r="F139" s="15"/>
      <c r="G139" s="7"/>
      <c r="H139" s="15"/>
      <c r="I139" s="7"/>
      <c r="J139" s="7"/>
      <c r="K139" s="7"/>
      <c r="L139" s="15"/>
      <c r="M139" s="7"/>
      <c r="N139" s="8"/>
      <c r="O139" s="8"/>
      <c r="P139" s="8"/>
      <c r="Q139" s="8"/>
      <c r="R139" s="5"/>
      <c r="S139" s="5"/>
      <c r="T139" s="5"/>
      <c r="U139" s="4"/>
      <c r="V139" s="1"/>
      <c r="W139" s="16"/>
      <c r="X139" s="16"/>
      <c r="Y139" s="20"/>
      <c r="Z139" s="24"/>
      <c r="AA139" s="2"/>
      <c r="AB139" s="2"/>
      <c r="AC139" s="2"/>
      <c r="AD139" s="2"/>
      <c r="AE139" s="2"/>
      <c r="AF139" s="2"/>
      <c r="AG139" s="2"/>
      <c r="AH139" s="2"/>
    </row>
    <row r="140" spans="1:34" ht="15.75" customHeight="1" x14ac:dyDescent="0.25">
      <c r="A140" s="4"/>
      <c r="B140" s="21"/>
      <c r="C140" s="5"/>
      <c r="D140" s="6"/>
      <c r="E140" s="7"/>
      <c r="F140" s="15"/>
      <c r="G140" s="7"/>
      <c r="H140" s="15"/>
      <c r="I140" s="7"/>
      <c r="J140" s="7"/>
      <c r="K140" s="7"/>
      <c r="L140" s="15"/>
      <c r="M140" s="7"/>
      <c r="N140" s="8"/>
      <c r="O140" s="8"/>
      <c r="P140" s="8"/>
      <c r="Q140" s="8"/>
      <c r="R140" s="5"/>
      <c r="S140" s="5"/>
      <c r="T140" s="5"/>
      <c r="U140" s="4"/>
      <c r="V140" s="1"/>
      <c r="W140" s="16"/>
      <c r="X140" s="16"/>
      <c r="Y140" s="20"/>
      <c r="Z140" s="24"/>
      <c r="AA140" s="2"/>
      <c r="AB140" s="2"/>
      <c r="AC140" s="2"/>
      <c r="AD140" s="2"/>
      <c r="AE140" s="2"/>
      <c r="AF140" s="2"/>
      <c r="AG140" s="2"/>
      <c r="AH140" s="2"/>
    </row>
    <row r="141" spans="1:34" ht="15.75" customHeight="1" x14ac:dyDescent="0.25">
      <c r="A141" s="4"/>
      <c r="B141" s="21"/>
      <c r="C141" s="5"/>
      <c r="D141" s="6"/>
      <c r="E141" s="7"/>
      <c r="F141" s="15"/>
      <c r="G141" s="7"/>
      <c r="H141" s="15"/>
      <c r="I141" s="7"/>
      <c r="J141" s="7"/>
      <c r="K141" s="7"/>
      <c r="L141" s="15"/>
      <c r="M141" s="7"/>
      <c r="N141" s="8"/>
      <c r="O141" s="8"/>
      <c r="P141" s="8"/>
      <c r="Q141" s="8"/>
      <c r="R141" s="5"/>
      <c r="S141" s="5"/>
      <c r="T141" s="5"/>
      <c r="U141" s="4"/>
      <c r="V141" s="1"/>
      <c r="W141" s="16"/>
      <c r="X141" s="16"/>
      <c r="Y141" s="20"/>
      <c r="Z141" s="24"/>
      <c r="AA141" s="2"/>
      <c r="AB141" s="2"/>
      <c r="AC141" s="2"/>
      <c r="AD141" s="2"/>
      <c r="AE141" s="2"/>
      <c r="AF141" s="2"/>
      <c r="AG141" s="2"/>
      <c r="AH141" s="2"/>
    </row>
    <row r="142" spans="1:34" ht="15.75" customHeight="1" x14ac:dyDescent="0.25">
      <c r="A142" s="4"/>
      <c r="B142" s="21"/>
      <c r="C142" s="5"/>
      <c r="D142" s="6"/>
      <c r="E142" s="7"/>
      <c r="F142" s="15"/>
      <c r="G142" s="7"/>
      <c r="H142" s="15"/>
      <c r="I142" s="7"/>
      <c r="J142" s="7"/>
      <c r="K142" s="7"/>
      <c r="L142" s="15"/>
      <c r="M142" s="7"/>
      <c r="N142" s="8"/>
      <c r="O142" s="8"/>
      <c r="P142" s="8"/>
      <c r="Q142" s="8"/>
      <c r="R142" s="5"/>
      <c r="S142" s="5"/>
      <c r="T142" s="5"/>
      <c r="U142" s="4"/>
      <c r="V142" s="1"/>
      <c r="W142" s="16"/>
      <c r="X142" s="16"/>
      <c r="Y142" s="20"/>
      <c r="Z142" s="24"/>
      <c r="AA142" s="2"/>
      <c r="AB142" s="2"/>
      <c r="AC142" s="2"/>
      <c r="AD142" s="2"/>
      <c r="AE142" s="2"/>
      <c r="AF142" s="2"/>
      <c r="AG142" s="2"/>
      <c r="AH142" s="2"/>
    </row>
    <row r="143" spans="1:34" ht="15.75" customHeight="1" x14ac:dyDescent="0.25">
      <c r="A143" s="4"/>
      <c r="B143" s="21"/>
      <c r="C143" s="5"/>
      <c r="D143" s="6"/>
      <c r="E143" s="7"/>
      <c r="F143" s="15"/>
      <c r="G143" s="7"/>
      <c r="H143" s="15"/>
      <c r="I143" s="7"/>
      <c r="J143" s="7"/>
      <c r="K143" s="7"/>
      <c r="L143" s="15"/>
      <c r="M143" s="7"/>
      <c r="N143" s="8"/>
      <c r="O143" s="8"/>
      <c r="P143" s="8"/>
      <c r="Q143" s="8"/>
      <c r="R143" s="5"/>
      <c r="S143" s="5"/>
      <c r="T143" s="5"/>
      <c r="U143" s="4"/>
      <c r="V143" s="1"/>
      <c r="W143" s="16"/>
      <c r="X143" s="16"/>
      <c r="Y143" s="20"/>
      <c r="Z143" s="24"/>
      <c r="AA143" s="2"/>
      <c r="AB143" s="2"/>
      <c r="AC143" s="2"/>
      <c r="AD143" s="2"/>
      <c r="AE143" s="2"/>
      <c r="AF143" s="2"/>
      <c r="AG143" s="2"/>
      <c r="AH143" s="2"/>
    </row>
    <row r="144" spans="1:34" ht="15.75" customHeight="1" x14ac:dyDescent="0.25">
      <c r="A144" s="4"/>
      <c r="B144" s="21"/>
      <c r="C144" s="5"/>
      <c r="D144" s="6"/>
      <c r="E144" s="7"/>
      <c r="F144" s="15"/>
      <c r="G144" s="7"/>
      <c r="H144" s="15"/>
      <c r="I144" s="7"/>
      <c r="J144" s="7"/>
      <c r="K144" s="7"/>
      <c r="L144" s="15"/>
      <c r="M144" s="7"/>
      <c r="N144" s="8"/>
      <c r="O144" s="8"/>
      <c r="P144" s="8"/>
      <c r="Q144" s="8"/>
      <c r="R144" s="5"/>
      <c r="S144" s="5"/>
      <c r="T144" s="5"/>
      <c r="U144" s="4"/>
      <c r="V144" s="1"/>
      <c r="W144" s="16"/>
      <c r="X144" s="16"/>
      <c r="Y144" s="20"/>
      <c r="Z144" s="24"/>
      <c r="AA144" s="2"/>
      <c r="AB144" s="2"/>
      <c r="AC144" s="2"/>
      <c r="AD144" s="2"/>
      <c r="AE144" s="2"/>
      <c r="AF144" s="2"/>
      <c r="AG144" s="2"/>
      <c r="AH144" s="2"/>
    </row>
    <row r="145" spans="1:34" ht="15.75" customHeight="1" x14ac:dyDescent="0.25">
      <c r="A145" s="4"/>
      <c r="B145" s="21"/>
      <c r="C145" s="5"/>
      <c r="D145" s="6"/>
      <c r="E145" s="7"/>
      <c r="F145" s="15"/>
      <c r="G145" s="7"/>
      <c r="H145" s="15"/>
      <c r="I145" s="7"/>
      <c r="J145" s="7"/>
      <c r="K145" s="7"/>
      <c r="L145" s="15"/>
      <c r="M145" s="7"/>
      <c r="N145" s="8"/>
      <c r="O145" s="8"/>
      <c r="P145" s="8"/>
      <c r="Q145" s="8"/>
      <c r="R145" s="5"/>
      <c r="S145" s="5"/>
      <c r="T145" s="5"/>
      <c r="U145" s="4"/>
      <c r="V145" s="1"/>
      <c r="W145" s="16"/>
      <c r="X145" s="16"/>
      <c r="Y145" s="20"/>
      <c r="Z145" s="24"/>
      <c r="AA145" s="2"/>
      <c r="AB145" s="2"/>
      <c r="AC145" s="2"/>
      <c r="AD145" s="2"/>
      <c r="AE145" s="2"/>
      <c r="AF145" s="2"/>
      <c r="AG145" s="2"/>
      <c r="AH145" s="2"/>
    </row>
    <row r="146" spans="1:34" ht="15.75" customHeight="1" x14ac:dyDescent="0.25">
      <c r="A146" s="4"/>
      <c r="B146" s="21"/>
      <c r="C146" s="5"/>
      <c r="D146" s="6"/>
      <c r="E146" s="7"/>
      <c r="F146" s="15"/>
      <c r="G146" s="7"/>
      <c r="H146" s="15"/>
      <c r="I146" s="7"/>
      <c r="J146" s="7"/>
      <c r="K146" s="7"/>
      <c r="L146" s="15"/>
      <c r="M146" s="7"/>
      <c r="N146" s="8"/>
      <c r="O146" s="8"/>
      <c r="P146" s="8"/>
      <c r="Q146" s="8"/>
      <c r="R146" s="5"/>
      <c r="S146" s="5"/>
      <c r="T146" s="5"/>
      <c r="U146" s="4"/>
      <c r="V146" s="1"/>
      <c r="W146" s="16"/>
      <c r="X146" s="16"/>
      <c r="Y146" s="20"/>
      <c r="Z146" s="24"/>
      <c r="AA146" s="2"/>
      <c r="AB146" s="2"/>
      <c r="AC146" s="2"/>
      <c r="AD146" s="2"/>
      <c r="AE146" s="2"/>
      <c r="AF146" s="2"/>
      <c r="AG146" s="2"/>
      <c r="AH146" s="2"/>
    </row>
    <row r="147" spans="1:34" ht="15.75" customHeight="1" x14ac:dyDescent="0.25">
      <c r="A147" s="4"/>
      <c r="B147" s="21"/>
      <c r="C147" s="5"/>
      <c r="D147" s="6"/>
      <c r="E147" s="7"/>
      <c r="F147" s="15"/>
      <c r="G147" s="7"/>
      <c r="H147" s="15"/>
      <c r="I147" s="7"/>
      <c r="J147" s="7"/>
      <c r="K147" s="7"/>
      <c r="L147" s="15"/>
      <c r="M147" s="7"/>
      <c r="N147" s="8"/>
      <c r="O147" s="8"/>
      <c r="P147" s="8"/>
      <c r="Q147" s="8"/>
      <c r="R147" s="5"/>
      <c r="S147" s="5"/>
      <c r="T147" s="5"/>
      <c r="U147" s="4"/>
      <c r="V147" s="1"/>
      <c r="W147" s="16"/>
      <c r="X147" s="16"/>
      <c r="Y147" s="20"/>
      <c r="Z147" s="24"/>
      <c r="AA147" s="2"/>
      <c r="AB147" s="2"/>
      <c r="AC147" s="2"/>
      <c r="AD147" s="2"/>
      <c r="AE147" s="2"/>
      <c r="AF147" s="2"/>
      <c r="AG147" s="2"/>
      <c r="AH147" s="2"/>
    </row>
    <row r="148" spans="1:34" ht="15.75" customHeight="1" x14ac:dyDescent="0.25">
      <c r="A148" s="4"/>
      <c r="B148" s="21"/>
      <c r="C148" s="5"/>
      <c r="D148" s="6"/>
      <c r="E148" s="7"/>
      <c r="F148" s="15"/>
      <c r="G148" s="7"/>
      <c r="H148" s="15"/>
      <c r="I148" s="7"/>
      <c r="J148" s="7"/>
      <c r="K148" s="7"/>
      <c r="L148" s="15"/>
      <c r="M148" s="7"/>
      <c r="N148" s="8"/>
      <c r="O148" s="8"/>
      <c r="P148" s="8"/>
      <c r="Q148" s="8"/>
      <c r="R148" s="5"/>
      <c r="S148" s="5"/>
      <c r="T148" s="5"/>
      <c r="U148" s="4"/>
      <c r="V148" s="1"/>
      <c r="W148" s="16"/>
      <c r="X148" s="16"/>
      <c r="Y148" s="20"/>
      <c r="Z148" s="24"/>
      <c r="AA148" s="2"/>
      <c r="AB148" s="2"/>
      <c r="AC148" s="2"/>
      <c r="AD148" s="2"/>
      <c r="AE148" s="2"/>
      <c r="AF148" s="2"/>
      <c r="AG148" s="2"/>
      <c r="AH148" s="2"/>
    </row>
    <row r="149" spans="1:34" ht="15.75" customHeight="1" x14ac:dyDescent="0.25">
      <c r="A149" s="4"/>
      <c r="B149" s="21"/>
      <c r="C149" s="5"/>
      <c r="D149" s="6"/>
      <c r="E149" s="7"/>
      <c r="F149" s="15"/>
      <c r="G149" s="7"/>
      <c r="H149" s="15"/>
      <c r="I149" s="7"/>
      <c r="J149" s="7"/>
      <c r="K149" s="7"/>
      <c r="L149" s="15"/>
      <c r="M149" s="7"/>
      <c r="N149" s="8"/>
      <c r="O149" s="8"/>
      <c r="P149" s="8"/>
      <c r="Q149" s="8"/>
      <c r="R149" s="5"/>
      <c r="S149" s="5"/>
      <c r="T149" s="5"/>
      <c r="U149" s="4"/>
      <c r="V149" s="1"/>
      <c r="W149" s="16"/>
      <c r="X149" s="16"/>
      <c r="Y149" s="20"/>
      <c r="Z149" s="24"/>
      <c r="AA149" s="2"/>
      <c r="AB149" s="2"/>
      <c r="AC149" s="2"/>
      <c r="AD149" s="2"/>
      <c r="AE149" s="2"/>
      <c r="AF149" s="2"/>
      <c r="AG149" s="2"/>
      <c r="AH149" s="2"/>
    </row>
    <row r="150" spans="1:34" ht="15.75" customHeight="1" x14ac:dyDescent="0.25">
      <c r="A150" s="4"/>
      <c r="B150" s="21"/>
      <c r="C150" s="5"/>
      <c r="D150" s="6"/>
      <c r="E150" s="7"/>
      <c r="F150" s="15"/>
      <c r="G150" s="7"/>
      <c r="H150" s="15"/>
      <c r="I150" s="7"/>
      <c r="J150" s="7"/>
      <c r="K150" s="7"/>
      <c r="L150" s="15"/>
      <c r="M150" s="7"/>
      <c r="N150" s="8"/>
      <c r="O150" s="8"/>
      <c r="P150" s="8"/>
      <c r="Q150" s="8"/>
      <c r="R150" s="5"/>
      <c r="S150" s="5"/>
      <c r="T150" s="5"/>
      <c r="U150" s="4"/>
      <c r="V150" s="1"/>
      <c r="W150" s="16"/>
      <c r="X150" s="16"/>
      <c r="Y150" s="20"/>
      <c r="Z150" s="24"/>
      <c r="AA150" s="2"/>
      <c r="AB150" s="2"/>
      <c r="AC150" s="2"/>
      <c r="AD150" s="2"/>
      <c r="AE150" s="2"/>
      <c r="AF150" s="2"/>
      <c r="AG150" s="2"/>
      <c r="AH150" s="2"/>
    </row>
    <row r="151" spans="1:34" ht="15.75" customHeight="1" x14ac:dyDescent="0.25">
      <c r="A151" s="4"/>
      <c r="B151" s="21"/>
      <c r="C151" s="5"/>
      <c r="D151" s="6"/>
      <c r="E151" s="7"/>
      <c r="F151" s="15"/>
      <c r="G151" s="7"/>
      <c r="H151" s="15"/>
      <c r="I151" s="7"/>
      <c r="J151" s="7"/>
      <c r="K151" s="7"/>
      <c r="L151" s="15"/>
      <c r="M151" s="7"/>
      <c r="N151" s="8"/>
      <c r="O151" s="8"/>
      <c r="P151" s="8"/>
      <c r="Q151" s="8"/>
      <c r="R151" s="5"/>
      <c r="S151" s="5"/>
      <c r="T151" s="5"/>
      <c r="U151" s="4"/>
      <c r="V151" s="1"/>
      <c r="W151" s="16"/>
      <c r="X151" s="16"/>
      <c r="Y151" s="20"/>
      <c r="Z151" s="24"/>
      <c r="AA151" s="2"/>
      <c r="AB151" s="2"/>
      <c r="AC151" s="2"/>
      <c r="AD151" s="2"/>
      <c r="AE151" s="2"/>
      <c r="AF151" s="2"/>
      <c r="AG151" s="2"/>
      <c r="AH151" s="2"/>
    </row>
    <row r="152" spans="1:34" ht="15.75" customHeight="1" x14ac:dyDescent="0.25">
      <c r="A152" s="4"/>
      <c r="B152" s="21"/>
      <c r="C152" s="5"/>
      <c r="D152" s="6"/>
      <c r="E152" s="7"/>
      <c r="F152" s="15"/>
      <c r="G152" s="7"/>
      <c r="H152" s="15"/>
      <c r="I152" s="7"/>
      <c r="J152" s="7"/>
      <c r="K152" s="7"/>
      <c r="L152" s="15"/>
      <c r="M152" s="7"/>
      <c r="N152" s="8"/>
      <c r="O152" s="8"/>
      <c r="P152" s="8"/>
      <c r="Q152" s="8"/>
      <c r="R152" s="5"/>
      <c r="S152" s="5"/>
      <c r="T152" s="5"/>
      <c r="U152" s="4"/>
      <c r="V152" s="1"/>
      <c r="W152" s="16"/>
      <c r="X152" s="16"/>
      <c r="Y152" s="20"/>
      <c r="Z152" s="24"/>
      <c r="AA152" s="2"/>
      <c r="AB152" s="2"/>
      <c r="AC152" s="2"/>
      <c r="AD152" s="2"/>
      <c r="AE152" s="2"/>
      <c r="AF152" s="2"/>
      <c r="AG152" s="2"/>
      <c r="AH152" s="2"/>
    </row>
    <row r="153" spans="1:34" ht="15.75" customHeight="1" x14ac:dyDescent="0.25">
      <c r="A153" s="4"/>
      <c r="B153" s="21"/>
      <c r="C153" s="5"/>
      <c r="D153" s="6"/>
      <c r="E153" s="7"/>
      <c r="F153" s="15"/>
      <c r="G153" s="7"/>
      <c r="H153" s="15"/>
      <c r="I153" s="7"/>
      <c r="J153" s="7"/>
      <c r="K153" s="7"/>
      <c r="L153" s="15"/>
      <c r="M153" s="7"/>
      <c r="N153" s="8"/>
      <c r="O153" s="8"/>
      <c r="P153" s="8"/>
      <c r="Q153" s="8"/>
      <c r="R153" s="5"/>
      <c r="S153" s="5"/>
      <c r="T153" s="5"/>
      <c r="U153" s="4"/>
      <c r="V153" s="1"/>
      <c r="W153" s="16"/>
      <c r="X153" s="16"/>
      <c r="Y153" s="20"/>
      <c r="Z153" s="24"/>
      <c r="AA153" s="2"/>
      <c r="AB153" s="2"/>
      <c r="AC153" s="2"/>
      <c r="AD153" s="2"/>
      <c r="AE153" s="2"/>
      <c r="AF153" s="2"/>
      <c r="AG153" s="2"/>
      <c r="AH153" s="2"/>
    </row>
    <row r="154" spans="1:34" ht="15.75" customHeight="1" x14ac:dyDescent="0.25">
      <c r="A154" s="4"/>
      <c r="B154" s="21"/>
      <c r="C154" s="5"/>
      <c r="D154" s="6"/>
      <c r="E154" s="7"/>
      <c r="F154" s="15"/>
      <c r="G154" s="7"/>
      <c r="H154" s="15"/>
      <c r="I154" s="7"/>
      <c r="J154" s="7"/>
      <c r="K154" s="7"/>
      <c r="L154" s="15"/>
      <c r="M154" s="7"/>
      <c r="N154" s="8"/>
      <c r="O154" s="8"/>
      <c r="P154" s="8"/>
      <c r="Q154" s="8"/>
      <c r="R154" s="5"/>
      <c r="S154" s="5"/>
      <c r="T154" s="5"/>
      <c r="U154" s="4"/>
      <c r="V154" s="1"/>
      <c r="W154" s="16"/>
      <c r="X154" s="16"/>
      <c r="Y154" s="20"/>
      <c r="Z154" s="24"/>
      <c r="AA154" s="2"/>
      <c r="AB154" s="2"/>
      <c r="AC154" s="2"/>
      <c r="AD154" s="2"/>
      <c r="AE154" s="2"/>
      <c r="AF154" s="2"/>
      <c r="AG154" s="2"/>
      <c r="AH154" s="2"/>
    </row>
    <row r="155" spans="1:34" ht="15.75" customHeight="1" x14ac:dyDescent="0.25">
      <c r="A155" s="4"/>
      <c r="B155" s="21"/>
      <c r="C155" s="5"/>
      <c r="D155" s="6"/>
      <c r="E155" s="7"/>
      <c r="F155" s="15"/>
      <c r="G155" s="7"/>
      <c r="H155" s="15"/>
      <c r="I155" s="7"/>
      <c r="J155" s="7"/>
      <c r="K155" s="7"/>
      <c r="L155" s="15"/>
      <c r="M155" s="7"/>
      <c r="N155" s="8"/>
      <c r="O155" s="8"/>
      <c r="P155" s="8"/>
      <c r="Q155" s="8"/>
      <c r="R155" s="5"/>
      <c r="S155" s="5"/>
      <c r="T155" s="5"/>
      <c r="U155" s="4"/>
      <c r="V155" s="1"/>
      <c r="W155" s="16"/>
      <c r="X155" s="16"/>
      <c r="Y155" s="20"/>
      <c r="Z155" s="24"/>
      <c r="AA155" s="2"/>
      <c r="AB155" s="2"/>
      <c r="AC155" s="2"/>
      <c r="AD155" s="2"/>
      <c r="AE155" s="2"/>
      <c r="AF155" s="2"/>
      <c r="AG155" s="2"/>
      <c r="AH155" s="2"/>
    </row>
    <row r="156" spans="1:34" ht="15.75" customHeight="1" x14ac:dyDescent="0.25">
      <c r="A156" s="4"/>
      <c r="B156" s="21"/>
      <c r="C156" s="5"/>
      <c r="D156" s="6"/>
      <c r="E156" s="7"/>
      <c r="F156" s="15"/>
      <c r="G156" s="7"/>
      <c r="H156" s="15"/>
      <c r="I156" s="7"/>
      <c r="J156" s="7"/>
      <c r="K156" s="7"/>
      <c r="L156" s="15"/>
      <c r="M156" s="7"/>
      <c r="N156" s="8"/>
      <c r="O156" s="8"/>
      <c r="P156" s="8"/>
      <c r="Q156" s="8"/>
      <c r="R156" s="5"/>
      <c r="S156" s="5"/>
      <c r="T156" s="5"/>
      <c r="U156" s="4"/>
      <c r="V156" s="1"/>
      <c r="W156" s="16"/>
      <c r="X156" s="16"/>
      <c r="Y156" s="20"/>
      <c r="Z156" s="24"/>
      <c r="AA156" s="2"/>
      <c r="AB156" s="2"/>
      <c r="AC156" s="2"/>
      <c r="AD156" s="2"/>
      <c r="AE156" s="2"/>
      <c r="AF156" s="2"/>
      <c r="AG156" s="2"/>
      <c r="AH156" s="2"/>
    </row>
    <row r="157" spans="1:34" ht="15.75" customHeight="1" x14ac:dyDescent="0.25">
      <c r="A157" s="4"/>
      <c r="B157" s="21"/>
      <c r="C157" s="5"/>
      <c r="D157" s="6"/>
      <c r="E157" s="7"/>
      <c r="F157" s="15"/>
      <c r="G157" s="7"/>
      <c r="H157" s="15"/>
      <c r="I157" s="7"/>
      <c r="J157" s="7"/>
      <c r="K157" s="7"/>
      <c r="L157" s="15"/>
      <c r="M157" s="7"/>
      <c r="N157" s="8"/>
      <c r="O157" s="8"/>
      <c r="P157" s="8"/>
      <c r="Q157" s="8"/>
      <c r="R157" s="5"/>
      <c r="S157" s="5"/>
      <c r="T157" s="5"/>
      <c r="U157" s="4"/>
      <c r="V157" s="1"/>
      <c r="W157" s="16"/>
      <c r="X157" s="16"/>
      <c r="Y157" s="20"/>
      <c r="Z157" s="24"/>
      <c r="AA157" s="2"/>
      <c r="AB157" s="2"/>
      <c r="AC157" s="2"/>
      <c r="AD157" s="2"/>
      <c r="AE157" s="2"/>
      <c r="AF157" s="2"/>
      <c r="AG157" s="2"/>
      <c r="AH157" s="2"/>
    </row>
    <row r="158" spans="1:34" ht="15.75" customHeight="1" x14ac:dyDescent="0.25">
      <c r="A158" s="4"/>
      <c r="B158" s="21"/>
      <c r="C158" s="5"/>
      <c r="D158" s="6"/>
      <c r="E158" s="7"/>
      <c r="F158" s="15"/>
      <c r="G158" s="7"/>
      <c r="H158" s="15"/>
      <c r="I158" s="7"/>
      <c r="J158" s="7"/>
      <c r="K158" s="7"/>
      <c r="L158" s="15"/>
      <c r="M158" s="7"/>
      <c r="N158" s="8"/>
      <c r="O158" s="8"/>
      <c r="P158" s="8"/>
      <c r="Q158" s="8"/>
      <c r="R158" s="5"/>
      <c r="S158" s="5"/>
      <c r="T158" s="5"/>
      <c r="U158" s="4"/>
      <c r="V158" s="1"/>
      <c r="W158" s="16"/>
      <c r="X158" s="16"/>
      <c r="Y158" s="20"/>
      <c r="Z158" s="24"/>
      <c r="AA158" s="2"/>
      <c r="AB158" s="2"/>
      <c r="AC158" s="2"/>
      <c r="AD158" s="2"/>
      <c r="AE158" s="2"/>
      <c r="AF158" s="2"/>
      <c r="AG158" s="2"/>
      <c r="AH158" s="2"/>
    </row>
    <row r="159" spans="1:34" ht="15.75" customHeight="1" x14ac:dyDescent="0.25">
      <c r="A159" s="4"/>
      <c r="B159" s="21"/>
      <c r="C159" s="5"/>
      <c r="D159" s="6"/>
      <c r="E159" s="7"/>
      <c r="F159" s="15"/>
      <c r="G159" s="7"/>
      <c r="H159" s="15"/>
      <c r="I159" s="7"/>
      <c r="J159" s="7"/>
      <c r="K159" s="7"/>
      <c r="L159" s="15"/>
      <c r="M159" s="7"/>
      <c r="N159" s="8"/>
      <c r="O159" s="8"/>
      <c r="P159" s="8"/>
      <c r="Q159" s="8"/>
      <c r="R159" s="5"/>
      <c r="S159" s="5"/>
      <c r="T159" s="5"/>
      <c r="U159" s="4"/>
      <c r="V159" s="1"/>
      <c r="W159" s="16"/>
      <c r="X159" s="16"/>
      <c r="Y159" s="20"/>
      <c r="Z159" s="24"/>
      <c r="AA159" s="2"/>
      <c r="AB159" s="2"/>
      <c r="AC159" s="2"/>
      <c r="AD159" s="2"/>
      <c r="AE159" s="2"/>
      <c r="AF159" s="2"/>
      <c r="AG159" s="2"/>
      <c r="AH159" s="2"/>
    </row>
    <row r="160" spans="1:34" ht="15.75" customHeight="1" x14ac:dyDescent="0.25">
      <c r="A160" s="4"/>
      <c r="B160" s="21"/>
      <c r="C160" s="5"/>
      <c r="D160" s="6"/>
      <c r="E160" s="7"/>
      <c r="F160" s="15"/>
      <c r="G160" s="7"/>
      <c r="H160" s="15"/>
      <c r="I160" s="7"/>
      <c r="J160" s="7"/>
      <c r="K160" s="7"/>
      <c r="L160" s="15"/>
      <c r="M160" s="7"/>
      <c r="N160" s="8"/>
      <c r="O160" s="8"/>
      <c r="P160" s="8"/>
      <c r="Q160" s="8"/>
      <c r="R160" s="5"/>
      <c r="S160" s="5"/>
      <c r="T160" s="5"/>
      <c r="U160" s="4"/>
      <c r="V160" s="1"/>
      <c r="W160" s="16"/>
      <c r="X160" s="16"/>
      <c r="Y160" s="20"/>
      <c r="Z160" s="24"/>
      <c r="AA160" s="2"/>
      <c r="AB160" s="2"/>
      <c r="AC160" s="2"/>
      <c r="AD160" s="2"/>
      <c r="AE160" s="2"/>
      <c r="AF160" s="2"/>
      <c r="AG160" s="2"/>
      <c r="AH160" s="2"/>
    </row>
    <row r="161" spans="1:34" ht="15.75" customHeight="1" x14ac:dyDescent="0.25">
      <c r="A161" s="4"/>
      <c r="B161" s="21"/>
      <c r="C161" s="5"/>
      <c r="D161" s="6"/>
      <c r="E161" s="7"/>
      <c r="F161" s="15"/>
      <c r="G161" s="7"/>
      <c r="H161" s="15"/>
      <c r="I161" s="7"/>
      <c r="J161" s="7"/>
      <c r="K161" s="7"/>
      <c r="L161" s="15"/>
      <c r="M161" s="7"/>
      <c r="N161" s="8"/>
      <c r="O161" s="8"/>
      <c r="P161" s="8"/>
      <c r="Q161" s="8"/>
      <c r="R161" s="5"/>
      <c r="S161" s="5"/>
      <c r="T161" s="5"/>
      <c r="U161" s="4"/>
      <c r="V161" s="1"/>
      <c r="W161" s="16"/>
      <c r="X161" s="16"/>
      <c r="Y161" s="20"/>
      <c r="Z161" s="24"/>
      <c r="AA161" s="2"/>
      <c r="AB161" s="2"/>
      <c r="AC161" s="2"/>
      <c r="AD161" s="2"/>
      <c r="AE161" s="2"/>
      <c r="AF161" s="2"/>
      <c r="AG161" s="2"/>
      <c r="AH161" s="2"/>
    </row>
    <row r="162" spans="1:34" ht="15.75" customHeight="1" x14ac:dyDescent="0.25">
      <c r="A162" s="4"/>
      <c r="B162" s="21"/>
      <c r="C162" s="5"/>
      <c r="D162" s="6"/>
      <c r="E162" s="7"/>
      <c r="F162" s="15"/>
      <c r="G162" s="7"/>
      <c r="H162" s="15"/>
      <c r="I162" s="7"/>
      <c r="J162" s="7"/>
      <c r="K162" s="7"/>
      <c r="L162" s="15"/>
      <c r="M162" s="7"/>
      <c r="N162" s="8"/>
      <c r="O162" s="8"/>
      <c r="P162" s="8"/>
      <c r="Q162" s="8"/>
      <c r="R162" s="5"/>
      <c r="S162" s="5"/>
      <c r="T162" s="5"/>
      <c r="U162" s="4"/>
      <c r="V162" s="1"/>
      <c r="W162" s="16"/>
      <c r="X162" s="16"/>
      <c r="Y162" s="20"/>
      <c r="Z162" s="24"/>
      <c r="AA162" s="2"/>
      <c r="AB162" s="2"/>
      <c r="AC162" s="2"/>
      <c r="AD162" s="2"/>
      <c r="AE162" s="2"/>
      <c r="AF162" s="2"/>
      <c r="AG162" s="2"/>
      <c r="AH162" s="2"/>
    </row>
    <row r="163" spans="1:34" ht="15.75" customHeight="1" x14ac:dyDescent="0.25">
      <c r="A163" s="4"/>
      <c r="B163" s="21"/>
      <c r="C163" s="5"/>
      <c r="D163" s="6"/>
      <c r="E163" s="7"/>
      <c r="F163" s="15"/>
      <c r="G163" s="7"/>
      <c r="H163" s="15"/>
      <c r="I163" s="7"/>
      <c r="J163" s="7"/>
      <c r="K163" s="7"/>
      <c r="L163" s="15"/>
      <c r="M163" s="7"/>
      <c r="N163" s="8"/>
      <c r="O163" s="8"/>
      <c r="P163" s="8"/>
      <c r="Q163" s="8"/>
      <c r="R163" s="5"/>
      <c r="S163" s="5"/>
      <c r="T163" s="5"/>
      <c r="U163" s="4"/>
      <c r="V163" s="1"/>
      <c r="W163" s="16"/>
      <c r="X163" s="16"/>
      <c r="Y163" s="20"/>
      <c r="Z163" s="24"/>
      <c r="AA163" s="2"/>
      <c r="AB163" s="2"/>
      <c r="AC163" s="2"/>
      <c r="AD163" s="2"/>
      <c r="AE163" s="2"/>
      <c r="AF163" s="2"/>
      <c r="AG163" s="2"/>
      <c r="AH163" s="2"/>
    </row>
    <row r="164" spans="1:34" ht="15.75" customHeight="1" x14ac:dyDescent="0.25">
      <c r="A164" s="4"/>
      <c r="B164" s="21"/>
      <c r="C164" s="5"/>
      <c r="D164" s="6"/>
      <c r="E164" s="7"/>
      <c r="F164" s="15"/>
      <c r="G164" s="7"/>
      <c r="H164" s="15"/>
      <c r="I164" s="7"/>
      <c r="J164" s="7"/>
      <c r="K164" s="7"/>
      <c r="L164" s="15"/>
      <c r="M164" s="7"/>
      <c r="N164" s="8"/>
      <c r="O164" s="8"/>
      <c r="P164" s="8"/>
      <c r="Q164" s="8"/>
      <c r="R164" s="5"/>
      <c r="S164" s="5"/>
      <c r="T164" s="5"/>
      <c r="U164" s="4"/>
      <c r="V164" s="1"/>
      <c r="W164" s="16"/>
      <c r="X164" s="16"/>
      <c r="Y164" s="20"/>
      <c r="Z164" s="24"/>
      <c r="AA164" s="2"/>
      <c r="AB164" s="2"/>
      <c r="AC164" s="2"/>
      <c r="AD164" s="2"/>
      <c r="AE164" s="2"/>
      <c r="AF164" s="2"/>
      <c r="AG164" s="2"/>
      <c r="AH164" s="2"/>
    </row>
    <row r="165" spans="1:34" ht="15.75" customHeight="1" x14ac:dyDescent="0.25">
      <c r="A165" s="4"/>
      <c r="B165" s="21"/>
      <c r="C165" s="5"/>
      <c r="D165" s="6"/>
      <c r="E165" s="7"/>
      <c r="F165" s="15"/>
      <c r="G165" s="7"/>
      <c r="H165" s="15"/>
      <c r="I165" s="7"/>
      <c r="J165" s="7"/>
      <c r="K165" s="7"/>
      <c r="L165" s="15"/>
      <c r="M165" s="7"/>
      <c r="N165" s="8"/>
      <c r="O165" s="8"/>
      <c r="P165" s="8"/>
      <c r="Q165" s="8"/>
      <c r="R165" s="5"/>
      <c r="S165" s="5"/>
      <c r="T165" s="5"/>
      <c r="U165" s="4"/>
      <c r="V165" s="1"/>
      <c r="W165" s="16"/>
      <c r="X165" s="16"/>
      <c r="Y165" s="20"/>
      <c r="Z165" s="24"/>
      <c r="AA165" s="2"/>
      <c r="AB165" s="2"/>
      <c r="AC165" s="2"/>
      <c r="AD165" s="2"/>
      <c r="AE165" s="2"/>
      <c r="AF165" s="2"/>
      <c r="AG165" s="2"/>
      <c r="AH165" s="2"/>
    </row>
    <row r="166" spans="1:34" ht="15.75" customHeight="1" x14ac:dyDescent="0.25">
      <c r="A166" s="4"/>
      <c r="B166" s="21"/>
      <c r="C166" s="5"/>
      <c r="D166" s="6"/>
      <c r="E166" s="7"/>
      <c r="F166" s="15"/>
      <c r="G166" s="7"/>
      <c r="H166" s="15"/>
      <c r="I166" s="7"/>
      <c r="J166" s="7"/>
      <c r="K166" s="7"/>
      <c r="L166" s="15"/>
      <c r="M166" s="7"/>
      <c r="N166" s="8"/>
      <c r="O166" s="8"/>
      <c r="P166" s="8"/>
      <c r="Q166" s="8"/>
      <c r="R166" s="5"/>
      <c r="S166" s="5"/>
      <c r="T166" s="5"/>
      <c r="U166" s="4"/>
      <c r="V166" s="1"/>
      <c r="W166" s="16"/>
      <c r="X166" s="16"/>
      <c r="Y166" s="20"/>
      <c r="Z166" s="24"/>
      <c r="AA166" s="2"/>
      <c r="AB166" s="2"/>
      <c r="AC166" s="2"/>
      <c r="AD166" s="2"/>
      <c r="AE166" s="2"/>
      <c r="AF166" s="2"/>
      <c r="AG166" s="2"/>
      <c r="AH166" s="2"/>
    </row>
    <row r="167" spans="1:34" ht="15.75" customHeight="1" x14ac:dyDescent="0.25">
      <c r="A167" s="4"/>
      <c r="B167" s="21"/>
      <c r="C167" s="5"/>
      <c r="D167" s="6"/>
      <c r="E167" s="7"/>
      <c r="F167" s="15"/>
      <c r="G167" s="7"/>
      <c r="H167" s="15"/>
      <c r="I167" s="7"/>
      <c r="J167" s="7"/>
      <c r="K167" s="7"/>
      <c r="L167" s="15"/>
      <c r="M167" s="7"/>
      <c r="N167" s="8"/>
      <c r="O167" s="8"/>
      <c r="P167" s="8"/>
      <c r="Q167" s="8"/>
      <c r="R167" s="5"/>
      <c r="S167" s="5"/>
      <c r="T167" s="5"/>
      <c r="U167" s="4"/>
      <c r="V167" s="1"/>
      <c r="W167" s="16"/>
      <c r="X167" s="16"/>
      <c r="Y167" s="20"/>
      <c r="Z167" s="24"/>
      <c r="AA167" s="2"/>
      <c r="AB167" s="2"/>
      <c r="AC167" s="2"/>
      <c r="AD167" s="2"/>
      <c r="AE167" s="2"/>
      <c r="AF167" s="2"/>
      <c r="AG167" s="2"/>
      <c r="AH167" s="2"/>
    </row>
    <row r="168" spans="1:34" ht="15.75" customHeight="1" x14ac:dyDescent="0.25">
      <c r="A168" s="4"/>
      <c r="B168" s="21"/>
      <c r="C168" s="5"/>
      <c r="D168" s="6"/>
      <c r="E168" s="7"/>
      <c r="F168" s="15"/>
      <c r="G168" s="7"/>
      <c r="H168" s="15"/>
      <c r="I168" s="7"/>
      <c r="J168" s="7"/>
      <c r="K168" s="7"/>
      <c r="L168" s="15"/>
      <c r="M168" s="7"/>
      <c r="N168" s="8"/>
      <c r="O168" s="8"/>
      <c r="P168" s="8"/>
      <c r="Q168" s="8"/>
      <c r="R168" s="5"/>
      <c r="S168" s="5"/>
      <c r="T168" s="5"/>
      <c r="U168" s="4"/>
      <c r="V168" s="1"/>
      <c r="W168" s="16"/>
      <c r="X168" s="16"/>
      <c r="Y168" s="20"/>
      <c r="Z168" s="24"/>
      <c r="AA168" s="2"/>
      <c r="AB168" s="2"/>
      <c r="AC168" s="2"/>
      <c r="AD168" s="2"/>
      <c r="AE168" s="2"/>
      <c r="AF168" s="2"/>
      <c r="AG168" s="2"/>
      <c r="AH168" s="2"/>
    </row>
    <row r="169" spans="1:34" ht="15.75" customHeight="1" x14ac:dyDescent="0.25">
      <c r="A169" s="4"/>
      <c r="B169" s="21"/>
      <c r="C169" s="5"/>
      <c r="D169" s="6"/>
      <c r="E169" s="7"/>
      <c r="F169" s="15"/>
      <c r="G169" s="7"/>
      <c r="H169" s="15"/>
      <c r="I169" s="7"/>
      <c r="J169" s="7"/>
      <c r="K169" s="7"/>
      <c r="L169" s="15"/>
      <c r="M169" s="7"/>
      <c r="N169" s="8"/>
      <c r="O169" s="8"/>
      <c r="P169" s="8"/>
      <c r="Q169" s="8"/>
      <c r="R169" s="5"/>
      <c r="S169" s="5"/>
      <c r="T169" s="5"/>
      <c r="U169" s="4"/>
      <c r="V169" s="1"/>
      <c r="W169" s="16"/>
      <c r="X169" s="16"/>
      <c r="Y169" s="20"/>
      <c r="Z169" s="24"/>
      <c r="AA169" s="2"/>
      <c r="AB169" s="2"/>
      <c r="AC169" s="2"/>
      <c r="AD169" s="2"/>
      <c r="AE169" s="2"/>
      <c r="AF169" s="2"/>
      <c r="AG169" s="2"/>
      <c r="AH169" s="2"/>
    </row>
    <row r="170" spans="1:34" ht="15.75" customHeight="1" x14ac:dyDescent="0.25">
      <c r="A170" s="4"/>
      <c r="B170" s="21"/>
      <c r="C170" s="5"/>
      <c r="D170" s="6"/>
      <c r="E170" s="7"/>
      <c r="F170" s="15"/>
      <c r="G170" s="7"/>
      <c r="H170" s="15"/>
      <c r="I170" s="7"/>
      <c r="J170" s="7"/>
      <c r="K170" s="7"/>
      <c r="L170" s="15"/>
      <c r="M170" s="7"/>
      <c r="N170" s="8"/>
      <c r="O170" s="8"/>
      <c r="P170" s="8"/>
      <c r="Q170" s="8"/>
      <c r="R170" s="5"/>
      <c r="S170" s="5"/>
      <c r="T170" s="5"/>
      <c r="U170" s="4"/>
      <c r="V170" s="1"/>
      <c r="W170" s="16"/>
      <c r="X170" s="16"/>
      <c r="Y170" s="20"/>
      <c r="Z170" s="24"/>
      <c r="AA170" s="2"/>
      <c r="AB170" s="2"/>
      <c r="AC170" s="2"/>
      <c r="AD170" s="2"/>
      <c r="AE170" s="2"/>
      <c r="AF170" s="2"/>
      <c r="AG170" s="2"/>
      <c r="AH170" s="2"/>
    </row>
    <row r="171" spans="1:34" ht="15.75" customHeight="1" x14ac:dyDescent="0.25">
      <c r="A171" s="4"/>
      <c r="B171" s="21"/>
      <c r="C171" s="5"/>
      <c r="D171" s="6"/>
      <c r="E171" s="7"/>
      <c r="F171" s="15"/>
      <c r="G171" s="7"/>
      <c r="H171" s="15"/>
      <c r="I171" s="7"/>
      <c r="J171" s="7"/>
      <c r="K171" s="7"/>
      <c r="L171" s="15"/>
      <c r="M171" s="7"/>
      <c r="N171" s="8"/>
      <c r="O171" s="8"/>
      <c r="P171" s="8"/>
      <c r="Q171" s="8"/>
      <c r="R171" s="5"/>
      <c r="S171" s="5"/>
      <c r="T171" s="5"/>
      <c r="U171" s="4"/>
      <c r="V171" s="1"/>
      <c r="W171" s="16"/>
      <c r="X171" s="16"/>
      <c r="Y171" s="20"/>
      <c r="Z171" s="24"/>
      <c r="AA171" s="2"/>
      <c r="AB171" s="2"/>
      <c r="AC171" s="2"/>
      <c r="AD171" s="2"/>
      <c r="AE171" s="2"/>
      <c r="AF171" s="2"/>
      <c r="AG171" s="2"/>
      <c r="AH171" s="2"/>
    </row>
    <row r="172" spans="1:34" ht="15.75" customHeight="1" x14ac:dyDescent="0.25">
      <c r="A172" s="4"/>
      <c r="B172" s="21"/>
      <c r="C172" s="5"/>
      <c r="D172" s="6"/>
      <c r="E172" s="7"/>
      <c r="F172" s="15"/>
      <c r="G172" s="7"/>
      <c r="H172" s="15"/>
      <c r="I172" s="7"/>
      <c r="J172" s="7"/>
      <c r="K172" s="7"/>
      <c r="L172" s="15"/>
      <c r="M172" s="7"/>
      <c r="N172" s="8"/>
      <c r="O172" s="8"/>
      <c r="P172" s="8"/>
      <c r="Q172" s="8"/>
      <c r="R172" s="5"/>
      <c r="S172" s="5"/>
      <c r="T172" s="5"/>
      <c r="U172" s="4"/>
      <c r="V172" s="1"/>
      <c r="W172" s="16"/>
      <c r="X172" s="16"/>
      <c r="Y172" s="20"/>
      <c r="Z172" s="24"/>
      <c r="AA172" s="2"/>
      <c r="AB172" s="2"/>
      <c r="AC172" s="2"/>
      <c r="AD172" s="2"/>
      <c r="AE172" s="2"/>
      <c r="AF172" s="2"/>
      <c r="AG172" s="2"/>
      <c r="AH172" s="2"/>
    </row>
    <row r="173" spans="1:34" ht="15.75" customHeight="1" x14ac:dyDescent="0.25">
      <c r="A173" s="4"/>
      <c r="B173" s="21"/>
      <c r="C173" s="5"/>
      <c r="D173" s="6"/>
      <c r="E173" s="7"/>
      <c r="F173" s="15"/>
      <c r="G173" s="7"/>
      <c r="H173" s="15"/>
      <c r="I173" s="7"/>
      <c r="J173" s="7"/>
      <c r="K173" s="7"/>
      <c r="L173" s="15"/>
      <c r="M173" s="7"/>
      <c r="N173" s="8"/>
      <c r="O173" s="8"/>
      <c r="P173" s="8"/>
      <c r="Q173" s="8"/>
      <c r="R173" s="5"/>
      <c r="S173" s="5"/>
      <c r="T173" s="5"/>
      <c r="U173" s="4"/>
      <c r="V173" s="1"/>
      <c r="W173" s="16"/>
      <c r="X173" s="16"/>
      <c r="Y173" s="20"/>
      <c r="Z173" s="24"/>
      <c r="AA173" s="2"/>
      <c r="AB173" s="2"/>
      <c r="AC173" s="2"/>
      <c r="AD173" s="2"/>
      <c r="AE173" s="2"/>
      <c r="AF173" s="2"/>
      <c r="AG173" s="2"/>
      <c r="AH173" s="2"/>
    </row>
    <row r="174" spans="1:34" ht="15.75" customHeight="1" x14ac:dyDescent="0.25">
      <c r="A174" s="4"/>
      <c r="B174" s="21"/>
      <c r="C174" s="5"/>
      <c r="D174" s="6"/>
      <c r="E174" s="7"/>
      <c r="F174" s="15"/>
      <c r="G174" s="7"/>
      <c r="H174" s="15"/>
      <c r="I174" s="7"/>
      <c r="J174" s="7"/>
      <c r="K174" s="7"/>
      <c r="L174" s="15"/>
      <c r="M174" s="7"/>
      <c r="N174" s="8"/>
      <c r="O174" s="8"/>
      <c r="P174" s="8"/>
      <c r="Q174" s="8"/>
      <c r="R174" s="5"/>
      <c r="S174" s="5"/>
      <c r="T174" s="5"/>
      <c r="U174" s="4"/>
      <c r="V174" s="1"/>
      <c r="W174" s="16"/>
      <c r="X174" s="16"/>
      <c r="Y174" s="20"/>
      <c r="Z174" s="24"/>
      <c r="AA174" s="2"/>
      <c r="AB174" s="2"/>
      <c r="AC174" s="2"/>
      <c r="AD174" s="2"/>
      <c r="AE174" s="2"/>
      <c r="AF174" s="2"/>
      <c r="AG174" s="2"/>
      <c r="AH174" s="2"/>
    </row>
    <row r="175" spans="1:34" ht="15.75" customHeight="1" x14ac:dyDescent="0.25">
      <c r="A175" s="4"/>
      <c r="B175" s="21"/>
      <c r="C175" s="5"/>
      <c r="D175" s="6"/>
      <c r="E175" s="7"/>
      <c r="F175" s="15"/>
      <c r="G175" s="7"/>
      <c r="H175" s="15"/>
      <c r="I175" s="7"/>
      <c r="J175" s="7"/>
      <c r="K175" s="7"/>
      <c r="L175" s="15"/>
      <c r="M175" s="7"/>
      <c r="N175" s="8"/>
      <c r="O175" s="8"/>
      <c r="P175" s="8"/>
      <c r="Q175" s="8"/>
      <c r="R175" s="5"/>
      <c r="S175" s="5"/>
      <c r="T175" s="5"/>
      <c r="U175" s="4"/>
      <c r="V175" s="1"/>
      <c r="W175" s="16"/>
      <c r="X175" s="16"/>
      <c r="Y175" s="20"/>
      <c r="Z175" s="24"/>
      <c r="AA175" s="2"/>
      <c r="AB175" s="2"/>
      <c r="AC175" s="2"/>
      <c r="AD175" s="2"/>
      <c r="AE175" s="2"/>
      <c r="AF175" s="2"/>
      <c r="AG175" s="2"/>
      <c r="AH175" s="2"/>
    </row>
    <row r="176" spans="1:34" ht="15.75" customHeight="1" x14ac:dyDescent="0.25">
      <c r="A176" s="4"/>
      <c r="B176" s="21"/>
      <c r="C176" s="5"/>
      <c r="D176" s="6"/>
      <c r="E176" s="7"/>
      <c r="F176" s="15"/>
      <c r="G176" s="7"/>
      <c r="H176" s="15"/>
      <c r="I176" s="7"/>
      <c r="J176" s="7"/>
      <c r="K176" s="7"/>
      <c r="L176" s="15"/>
      <c r="M176" s="7"/>
      <c r="N176" s="8"/>
      <c r="O176" s="8"/>
      <c r="P176" s="8"/>
      <c r="Q176" s="8"/>
      <c r="R176" s="5"/>
      <c r="S176" s="5"/>
      <c r="T176" s="5"/>
      <c r="U176" s="4"/>
      <c r="V176" s="1"/>
      <c r="W176" s="16"/>
      <c r="X176" s="16"/>
      <c r="Y176" s="20"/>
      <c r="Z176" s="24"/>
      <c r="AA176" s="2"/>
      <c r="AB176" s="2"/>
      <c r="AC176" s="2"/>
      <c r="AD176" s="2"/>
      <c r="AE176" s="2"/>
      <c r="AF176" s="2"/>
      <c r="AG176" s="2"/>
      <c r="AH176" s="2"/>
    </row>
    <row r="177" spans="1:34" ht="15.75" customHeight="1" x14ac:dyDescent="0.25">
      <c r="A177" s="4"/>
      <c r="B177" s="21"/>
      <c r="C177" s="5"/>
      <c r="D177" s="6"/>
      <c r="E177" s="7"/>
      <c r="F177" s="15"/>
      <c r="G177" s="7"/>
      <c r="H177" s="15"/>
      <c r="I177" s="7"/>
      <c r="J177" s="7"/>
      <c r="K177" s="7"/>
      <c r="L177" s="15"/>
      <c r="M177" s="7"/>
      <c r="N177" s="8"/>
      <c r="O177" s="8"/>
      <c r="P177" s="8"/>
      <c r="Q177" s="8"/>
      <c r="R177" s="5"/>
      <c r="S177" s="5"/>
      <c r="T177" s="5"/>
      <c r="U177" s="4"/>
      <c r="V177" s="1"/>
      <c r="W177" s="16"/>
      <c r="X177" s="16"/>
      <c r="Y177" s="20"/>
      <c r="Z177" s="24"/>
      <c r="AA177" s="2"/>
      <c r="AB177" s="2"/>
      <c r="AC177" s="2"/>
      <c r="AD177" s="2"/>
      <c r="AE177" s="2"/>
      <c r="AF177" s="2"/>
      <c r="AG177" s="2"/>
      <c r="AH177" s="2"/>
    </row>
    <row r="178" spans="1:34" ht="15.75" customHeight="1" x14ac:dyDescent="0.25">
      <c r="A178" s="4"/>
      <c r="B178" s="21"/>
      <c r="C178" s="5"/>
      <c r="D178" s="6"/>
      <c r="E178" s="7"/>
      <c r="F178" s="15"/>
      <c r="G178" s="7"/>
      <c r="H178" s="15"/>
      <c r="I178" s="7"/>
      <c r="J178" s="7"/>
      <c r="K178" s="7"/>
      <c r="L178" s="15"/>
      <c r="M178" s="7"/>
      <c r="N178" s="8"/>
      <c r="O178" s="8"/>
      <c r="P178" s="8"/>
      <c r="Q178" s="8"/>
      <c r="R178" s="5"/>
      <c r="S178" s="5"/>
      <c r="T178" s="5"/>
      <c r="U178" s="4"/>
      <c r="V178" s="1"/>
      <c r="W178" s="16"/>
      <c r="X178" s="16"/>
      <c r="Y178" s="20"/>
      <c r="Z178" s="24"/>
      <c r="AA178" s="2"/>
      <c r="AB178" s="2"/>
      <c r="AC178" s="2"/>
      <c r="AD178" s="2"/>
      <c r="AE178" s="2"/>
      <c r="AF178" s="2"/>
      <c r="AG178" s="2"/>
      <c r="AH178" s="2"/>
    </row>
    <row r="179" spans="1:34" ht="15.75" customHeight="1" x14ac:dyDescent="0.25">
      <c r="A179" s="4"/>
      <c r="B179" s="21"/>
      <c r="C179" s="5"/>
      <c r="D179" s="6"/>
      <c r="E179" s="7"/>
      <c r="F179" s="15"/>
      <c r="G179" s="7"/>
      <c r="H179" s="15"/>
      <c r="I179" s="7"/>
      <c r="J179" s="7"/>
      <c r="K179" s="7"/>
      <c r="L179" s="15"/>
      <c r="M179" s="7"/>
      <c r="N179" s="8"/>
      <c r="O179" s="8"/>
      <c r="P179" s="8"/>
      <c r="Q179" s="8"/>
      <c r="R179" s="5"/>
      <c r="S179" s="5"/>
      <c r="T179" s="5"/>
      <c r="U179" s="4"/>
      <c r="V179" s="1"/>
      <c r="W179" s="16"/>
      <c r="X179" s="16"/>
      <c r="Y179" s="20"/>
      <c r="Z179" s="24"/>
      <c r="AA179" s="2"/>
      <c r="AB179" s="2"/>
      <c r="AC179" s="2"/>
      <c r="AD179" s="2"/>
      <c r="AE179" s="2"/>
      <c r="AF179" s="2"/>
      <c r="AG179" s="2"/>
      <c r="AH179" s="2"/>
    </row>
    <row r="180" spans="1:34" ht="15.75" customHeight="1" x14ac:dyDescent="0.25">
      <c r="A180" s="4"/>
      <c r="B180" s="21"/>
      <c r="C180" s="5"/>
      <c r="D180" s="6"/>
      <c r="E180" s="7"/>
      <c r="F180" s="15"/>
      <c r="G180" s="7"/>
      <c r="H180" s="15"/>
      <c r="I180" s="7"/>
      <c r="J180" s="7"/>
      <c r="K180" s="7"/>
      <c r="L180" s="15"/>
      <c r="M180" s="7"/>
      <c r="N180" s="8"/>
      <c r="O180" s="8"/>
      <c r="P180" s="8"/>
      <c r="Q180" s="8"/>
      <c r="R180" s="5"/>
      <c r="S180" s="5"/>
      <c r="T180" s="5"/>
      <c r="U180" s="4"/>
      <c r="V180" s="1"/>
      <c r="W180" s="16"/>
      <c r="X180" s="16"/>
      <c r="Y180" s="20"/>
      <c r="Z180" s="24"/>
      <c r="AA180" s="2"/>
      <c r="AB180" s="2"/>
      <c r="AC180" s="2"/>
      <c r="AD180" s="2"/>
      <c r="AE180" s="2"/>
      <c r="AF180" s="2"/>
      <c r="AG180" s="2"/>
      <c r="AH180" s="2"/>
    </row>
    <row r="181" spans="1:34" ht="15.75" customHeight="1" x14ac:dyDescent="0.25">
      <c r="A181" s="4"/>
      <c r="B181" s="21"/>
      <c r="C181" s="5"/>
      <c r="D181" s="6"/>
      <c r="E181" s="7"/>
      <c r="F181" s="15"/>
      <c r="G181" s="7"/>
      <c r="H181" s="15"/>
      <c r="I181" s="7"/>
      <c r="J181" s="7"/>
      <c r="K181" s="7"/>
      <c r="L181" s="15"/>
      <c r="M181" s="7"/>
      <c r="N181" s="8"/>
      <c r="O181" s="8"/>
      <c r="P181" s="8"/>
      <c r="Q181" s="8"/>
      <c r="R181" s="5"/>
      <c r="S181" s="5"/>
      <c r="T181" s="5"/>
      <c r="U181" s="4"/>
      <c r="V181" s="1"/>
      <c r="W181" s="16"/>
      <c r="X181" s="16"/>
      <c r="Y181" s="20"/>
      <c r="Z181" s="24"/>
      <c r="AA181" s="2"/>
      <c r="AB181" s="2"/>
      <c r="AC181" s="2"/>
      <c r="AD181" s="2"/>
      <c r="AE181" s="2"/>
      <c r="AF181" s="2"/>
      <c r="AG181" s="2"/>
      <c r="AH181" s="2"/>
    </row>
    <row r="182" spans="1:34" ht="15.75" customHeight="1" x14ac:dyDescent="0.25">
      <c r="A182" s="4"/>
      <c r="B182" s="21"/>
      <c r="C182" s="5"/>
      <c r="D182" s="6"/>
      <c r="E182" s="7"/>
      <c r="F182" s="15"/>
      <c r="G182" s="7"/>
      <c r="H182" s="15"/>
      <c r="I182" s="7"/>
      <c r="J182" s="7"/>
      <c r="K182" s="7"/>
      <c r="L182" s="15"/>
      <c r="M182" s="7"/>
      <c r="N182" s="8"/>
      <c r="O182" s="8"/>
      <c r="P182" s="8"/>
      <c r="Q182" s="8"/>
      <c r="R182" s="5"/>
      <c r="S182" s="5"/>
      <c r="T182" s="5"/>
      <c r="U182" s="4"/>
      <c r="V182" s="1"/>
      <c r="W182" s="16"/>
      <c r="X182" s="16"/>
      <c r="Y182" s="20"/>
      <c r="Z182" s="24"/>
      <c r="AA182" s="2"/>
      <c r="AB182" s="2"/>
      <c r="AC182" s="2"/>
      <c r="AD182" s="2"/>
      <c r="AE182" s="2"/>
      <c r="AF182" s="2"/>
      <c r="AG182" s="2"/>
      <c r="AH182" s="2"/>
    </row>
    <row r="183" spans="1:34" ht="15.75" customHeight="1" x14ac:dyDescent="0.25">
      <c r="A183" s="4"/>
      <c r="B183" s="21"/>
      <c r="C183" s="5"/>
      <c r="D183" s="6"/>
      <c r="E183" s="7"/>
      <c r="F183" s="15"/>
      <c r="G183" s="7"/>
      <c r="H183" s="15"/>
      <c r="I183" s="7"/>
      <c r="J183" s="7"/>
      <c r="K183" s="7"/>
      <c r="L183" s="15"/>
      <c r="M183" s="7"/>
      <c r="N183" s="8"/>
      <c r="O183" s="8"/>
      <c r="P183" s="8"/>
      <c r="Q183" s="8"/>
      <c r="R183" s="5"/>
      <c r="S183" s="5"/>
      <c r="T183" s="5"/>
      <c r="U183" s="4"/>
      <c r="V183" s="1"/>
      <c r="W183" s="16"/>
      <c r="X183" s="16"/>
      <c r="Y183" s="20"/>
      <c r="Z183" s="24"/>
      <c r="AA183" s="2"/>
      <c r="AB183" s="2"/>
      <c r="AC183" s="2"/>
      <c r="AD183" s="2"/>
      <c r="AE183" s="2"/>
      <c r="AF183" s="2"/>
      <c r="AG183" s="2"/>
      <c r="AH183" s="2"/>
    </row>
    <row r="184" spans="1:34" ht="15.75" customHeight="1" x14ac:dyDescent="0.25">
      <c r="A184" s="4"/>
      <c r="B184" s="21"/>
      <c r="C184" s="5"/>
      <c r="D184" s="6"/>
      <c r="E184" s="7"/>
      <c r="F184" s="15"/>
      <c r="G184" s="7"/>
      <c r="H184" s="15"/>
      <c r="I184" s="7"/>
      <c r="J184" s="7"/>
      <c r="K184" s="7"/>
      <c r="L184" s="15"/>
      <c r="M184" s="7"/>
      <c r="N184" s="8"/>
      <c r="O184" s="8"/>
      <c r="P184" s="8"/>
      <c r="Q184" s="8"/>
      <c r="R184" s="5"/>
      <c r="S184" s="5"/>
      <c r="T184" s="5"/>
      <c r="U184" s="4"/>
      <c r="V184" s="1"/>
      <c r="W184" s="16"/>
      <c r="X184" s="16"/>
      <c r="Y184" s="20"/>
      <c r="Z184" s="24"/>
      <c r="AA184" s="2"/>
      <c r="AB184" s="2"/>
      <c r="AC184" s="2"/>
      <c r="AD184" s="2"/>
      <c r="AE184" s="2"/>
      <c r="AF184" s="2"/>
      <c r="AG184" s="2"/>
      <c r="AH184" s="2"/>
    </row>
    <row r="185" spans="1:34" ht="15.75" customHeight="1" x14ac:dyDescent="0.25">
      <c r="A185" s="4"/>
      <c r="B185" s="21"/>
      <c r="C185" s="5"/>
      <c r="D185" s="6"/>
      <c r="E185" s="7"/>
      <c r="F185" s="15"/>
      <c r="G185" s="7"/>
      <c r="H185" s="15"/>
      <c r="I185" s="7"/>
      <c r="J185" s="7"/>
      <c r="K185" s="7"/>
      <c r="L185" s="15"/>
      <c r="M185" s="7"/>
      <c r="N185" s="8"/>
      <c r="O185" s="8"/>
      <c r="P185" s="8"/>
      <c r="Q185" s="8"/>
      <c r="R185" s="5"/>
      <c r="S185" s="5"/>
      <c r="T185" s="5"/>
      <c r="U185" s="4"/>
      <c r="V185" s="1"/>
      <c r="W185" s="16"/>
      <c r="X185" s="16"/>
      <c r="Y185" s="20"/>
      <c r="Z185" s="24"/>
      <c r="AA185" s="2"/>
      <c r="AB185" s="2"/>
      <c r="AC185" s="2"/>
      <c r="AD185" s="2"/>
      <c r="AE185" s="2"/>
      <c r="AF185" s="2"/>
      <c r="AG185" s="2"/>
      <c r="AH185" s="2"/>
    </row>
    <row r="186" spans="1:34" ht="15.75" customHeight="1" x14ac:dyDescent="0.25">
      <c r="A186" s="4"/>
      <c r="B186" s="21"/>
      <c r="C186" s="5"/>
      <c r="D186" s="6"/>
      <c r="E186" s="7"/>
      <c r="F186" s="15"/>
      <c r="G186" s="7"/>
      <c r="H186" s="15"/>
      <c r="I186" s="7"/>
      <c r="J186" s="7"/>
      <c r="K186" s="7"/>
      <c r="L186" s="15"/>
      <c r="M186" s="7"/>
      <c r="N186" s="8"/>
      <c r="O186" s="8"/>
      <c r="P186" s="8"/>
      <c r="Q186" s="8"/>
      <c r="R186" s="5"/>
      <c r="S186" s="5"/>
      <c r="T186" s="5"/>
      <c r="U186" s="4"/>
      <c r="V186" s="1"/>
      <c r="W186" s="16"/>
      <c r="X186" s="16"/>
      <c r="Y186" s="20"/>
      <c r="Z186" s="24"/>
      <c r="AA186" s="2"/>
      <c r="AB186" s="2"/>
      <c r="AC186" s="2"/>
      <c r="AD186" s="2"/>
      <c r="AE186" s="2"/>
      <c r="AF186" s="2"/>
      <c r="AG186" s="2"/>
      <c r="AH186" s="2"/>
    </row>
    <row r="187" spans="1:34" ht="15.75" customHeight="1" x14ac:dyDescent="0.25">
      <c r="A187" s="4"/>
      <c r="B187" s="21"/>
      <c r="C187" s="5"/>
      <c r="D187" s="6"/>
      <c r="E187" s="7"/>
      <c r="F187" s="15"/>
      <c r="G187" s="7"/>
      <c r="H187" s="15"/>
      <c r="I187" s="7"/>
      <c r="J187" s="7"/>
      <c r="K187" s="7"/>
      <c r="L187" s="15"/>
      <c r="M187" s="7"/>
      <c r="N187" s="8"/>
      <c r="O187" s="8"/>
      <c r="P187" s="8"/>
      <c r="Q187" s="8"/>
      <c r="R187" s="5"/>
      <c r="S187" s="5"/>
      <c r="T187" s="5"/>
      <c r="U187" s="4"/>
      <c r="V187" s="1"/>
      <c r="W187" s="16"/>
      <c r="X187" s="16"/>
      <c r="Y187" s="20"/>
      <c r="Z187" s="24"/>
      <c r="AA187" s="2"/>
      <c r="AB187" s="2"/>
      <c r="AC187" s="2"/>
      <c r="AD187" s="2"/>
      <c r="AE187" s="2"/>
      <c r="AF187" s="2"/>
      <c r="AG187" s="2"/>
      <c r="AH187" s="2"/>
    </row>
    <row r="188" spans="1:34" ht="15.75" customHeight="1" x14ac:dyDescent="0.25">
      <c r="A188" s="4"/>
      <c r="B188" s="21"/>
      <c r="C188" s="5"/>
      <c r="D188" s="6"/>
      <c r="E188" s="7"/>
      <c r="F188" s="15"/>
      <c r="G188" s="7"/>
      <c r="H188" s="15"/>
      <c r="I188" s="7"/>
      <c r="J188" s="7"/>
      <c r="K188" s="7"/>
      <c r="L188" s="15"/>
      <c r="M188" s="7"/>
      <c r="N188" s="8"/>
      <c r="O188" s="8"/>
      <c r="P188" s="8"/>
      <c r="Q188" s="8"/>
      <c r="R188" s="5"/>
      <c r="S188" s="5"/>
      <c r="T188" s="5"/>
      <c r="U188" s="4"/>
      <c r="V188" s="1"/>
      <c r="W188" s="16"/>
      <c r="X188" s="16"/>
      <c r="Y188" s="20"/>
      <c r="Z188" s="24"/>
      <c r="AA188" s="2"/>
      <c r="AB188" s="2"/>
      <c r="AC188" s="2"/>
      <c r="AD188" s="2"/>
      <c r="AE188" s="2"/>
      <c r="AF188" s="2"/>
      <c r="AG188" s="2"/>
      <c r="AH188" s="2"/>
    </row>
    <row r="189" spans="1:34" ht="15.75" customHeight="1" x14ac:dyDescent="0.25">
      <c r="A189" s="4"/>
      <c r="B189" s="21"/>
      <c r="C189" s="5"/>
      <c r="D189" s="6"/>
      <c r="E189" s="7"/>
      <c r="F189" s="15"/>
      <c r="G189" s="7"/>
      <c r="H189" s="15"/>
      <c r="I189" s="7"/>
      <c r="J189" s="7"/>
      <c r="K189" s="7"/>
      <c r="L189" s="15"/>
      <c r="M189" s="7"/>
      <c r="N189" s="8"/>
      <c r="O189" s="8"/>
      <c r="P189" s="8"/>
      <c r="Q189" s="8"/>
      <c r="R189" s="5"/>
      <c r="S189" s="5"/>
      <c r="T189" s="5"/>
      <c r="U189" s="4"/>
      <c r="V189" s="1"/>
      <c r="W189" s="16"/>
      <c r="X189" s="16"/>
      <c r="Y189" s="20"/>
      <c r="Z189" s="24"/>
      <c r="AA189" s="2"/>
      <c r="AB189" s="2"/>
      <c r="AC189" s="2"/>
      <c r="AD189" s="2"/>
      <c r="AE189" s="2"/>
      <c r="AF189" s="2"/>
      <c r="AG189" s="2"/>
      <c r="AH189" s="2"/>
    </row>
    <row r="190" spans="1:34" ht="15.75" customHeight="1" x14ac:dyDescent="0.25">
      <c r="A190" s="4"/>
      <c r="B190" s="21"/>
      <c r="C190" s="5"/>
      <c r="D190" s="6"/>
      <c r="E190" s="7"/>
      <c r="F190" s="15"/>
      <c r="G190" s="7"/>
      <c r="H190" s="15"/>
      <c r="I190" s="7"/>
      <c r="J190" s="7"/>
      <c r="K190" s="7"/>
      <c r="L190" s="15"/>
      <c r="M190" s="7"/>
      <c r="N190" s="8"/>
      <c r="O190" s="8"/>
      <c r="P190" s="8"/>
      <c r="Q190" s="8"/>
      <c r="R190" s="5"/>
      <c r="S190" s="5"/>
      <c r="T190" s="5"/>
      <c r="U190" s="4"/>
      <c r="V190" s="1"/>
      <c r="W190" s="16"/>
      <c r="X190" s="16"/>
      <c r="Y190" s="20"/>
      <c r="Z190" s="24"/>
      <c r="AA190" s="2"/>
      <c r="AB190" s="2"/>
      <c r="AC190" s="2"/>
      <c r="AD190" s="2"/>
      <c r="AE190" s="2"/>
      <c r="AF190" s="2"/>
      <c r="AG190" s="2"/>
      <c r="AH190" s="2"/>
    </row>
    <row r="191" spans="1:34" ht="15.75" customHeight="1" x14ac:dyDescent="0.25">
      <c r="A191" s="4"/>
      <c r="B191" s="21"/>
      <c r="C191" s="5"/>
      <c r="D191" s="6"/>
      <c r="E191" s="7"/>
      <c r="F191" s="15"/>
      <c r="G191" s="7"/>
      <c r="H191" s="15"/>
      <c r="I191" s="7"/>
      <c r="J191" s="7"/>
      <c r="K191" s="7"/>
      <c r="L191" s="15"/>
      <c r="M191" s="7"/>
      <c r="N191" s="8"/>
      <c r="O191" s="8"/>
      <c r="P191" s="8"/>
      <c r="Q191" s="8"/>
      <c r="R191" s="5"/>
      <c r="S191" s="5"/>
      <c r="T191" s="5"/>
      <c r="U191" s="4"/>
      <c r="V191" s="1"/>
      <c r="W191" s="16"/>
      <c r="X191" s="16"/>
      <c r="Y191" s="20"/>
      <c r="Z191" s="24"/>
      <c r="AA191" s="2"/>
      <c r="AB191" s="2"/>
      <c r="AC191" s="2"/>
      <c r="AD191" s="2"/>
      <c r="AE191" s="2"/>
      <c r="AF191" s="2"/>
      <c r="AG191" s="2"/>
      <c r="AH191" s="2"/>
    </row>
    <row r="192" spans="1:34" ht="15.75" customHeight="1" x14ac:dyDescent="0.25">
      <c r="A192" s="4"/>
      <c r="B192" s="21"/>
      <c r="C192" s="5"/>
      <c r="D192" s="6"/>
      <c r="E192" s="7"/>
      <c r="F192" s="15"/>
      <c r="G192" s="7"/>
      <c r="H192" s="15"/>
      <c r="I192" s="7"/>
      <c r="J192" s="7"/>
      <c r="K192" s="7"/>
      <c r="L192" s="15"/>
      <c r="M192" s="7"/>
      <c r="N192" s="8"/>
      <c r="O192" s="8"/>
      <c r="P192" s="8"/>
      <c r="Q192" s="8"/>
      <c r="R192" s="5"/>
      <c r="S192" s="5"/>
      <c r="T192" s="5"/>
      <c r="U192" s="4"/>
      <c r="V192" s="1"/>
      <c r="W192" s="16"/>
      <c r="X192" s="16"/>
      <c r="Y192" s="20"/>
      <c r="Z192" s="24"/>
      <c r="AA192" s="2"/>
      <c r="AB192" s="2"/>
      <c r="AC192" s="2"/>
      <c r="AD192" s="2"/>
      <c r="AE192" s="2"/>
      <c r="AF192" s="2"/>
      <c r="AG192" s="2"/>
      <c r="AH192" s="2"/>
    </row>
    <row r="193" spans="1:34" ht="15.75" customHeight="1" x14ac:dyDescent="0.25">
      <c r="A193" s="4"/>
      <c r="B193" s="21"/>
      <c r="C193" s="5"/>
      <c r="D193" s="6"/>
      <c r="E193" s="7"/>
      <c r="F193" s="15"/>
      <c r="G193" s="7"/>
      <c r="H193" s="15"/>
      <c r="I193" s="7"/>
      <c r="J193" s="7"/>
      <c r="K193" s="7"/>
      <c r="L193" s="15"/>
      <c r="M193" s="7"/>
      <c r="N193" s="8"/>
      <c r="O193" s="8"/>
      <c r="P193" s="8"/>
      <c r="Q193" s="8"/>
      <c r="R193" s="5"/>
      <c r="S193" s="5"/>
      <c r="T193" s="5"/>
      <c r="U193" s="4"/>
      <c r="V193" s="1"/>
      <c r="W193" s="16"/>
      <c r="X193" s="16"/>
      <c r="Y193" s="20"/>
      <c r="Z193" s="24"/>
      <c r="AA193" s="2"/>
      <c r="AB193" s="2"/>
      <c r="AC193" s="2"/>
      <c r="AD193" s="2"/>
      <c r="AE193" s="2"/>
      <c r="AF193" s="2"/>
      <c r="AG193" s="2"/>
      <c r="AH193" s="2"/>
    </row>
    <row r="194" spans="1:34" ht="15.75" customHeight="1" x14ac:dyDescent="0.25">
      <c r="A194" s="4"/>
      <c r="B194" s="21"/>
      <c r="C194" s="5"/>
      <c r="D194" s="6"/>
      <c r="E194" s="7"/>
      <c r="F194" s="15"/>
      <c r="G194" s="7"/>
      <c r="H194" s="15"/>
      <c r="I194" s="7"/>
      <c r="J194" s="7"/>
      <c r="K194" s="7"/>
      <c r="L194" s="15"/>
      <c r="M194" s="7"/>
      <c r="N194" s="8"/>
      <c r="O194" s="8"/>
      <c r="P194" s="8"/>
      <c r="Q194" s="8"/>
      <c r="R194" s="5"/>
      <c r="S194" s="5"/>
      <c r="T194" s="5"/>
      <c r="U194" s="4"/>
      <c r="V194" s="1"/>
      <c r="W194" s="16"/>
      <c r="X194" s="16"/>
      <c r="Y194" s="20"/>
      <c r="Z194" s="24"/>
      <c r="AA194" s="2"/>
      <c r="AB194" s="2"/>
      <c r="AC194" s="2"/>
      <c r="AD194" s="2"/>
      <c r="AE194" s="2"/>
      <c r="AF194" s="2"/>
      <c r="AG194" s="2"/>
      <c r="AH194" s="2"/>
    </row>
    <row r="195" spans="1:34" ht="15.75" customHeight="1" x14ac:dyDescent="0.25">
      <c r="A195" s="4"/>
      <c r="B195" s="21"/>
      <c r="C195" s="5"/>
      <c r="D195" s="6"/>
      <c r="E195" s="7"/>
      <c r="F195" s="15"/>
      <c r="G195" s="7"/>
      <c r="H195" s="15"/>
      <c r="I195" s="7"/>
      <c r="J195" s="7"/>
      <c r="K195" s="7"/>
      <c r="L195" s="15"/>
      <c r="M195" s="7"/>
      <c r="N195" s="8"/>
      <c r="O195" s="8"/>
      <c r="P195" s="8"/>
      <c r="Q195" s="8"/>
      <c r="R195" s="5"/>
      <c r="S195" s="5"/>
      <c r="T195" s="5"/>
      <c r="U195" s="4"/>
      <c r="V195" s="1"/>
      <c r="W195" s="16"/>
      <c r="X195" s="16"/>
      <c r="Y195" s="20"/>
      <c r="Z195" s="24"/>
      <c r="AA195" s="2"/>
      <c r="AB195" s="2"/>
      <c r="AC195" s="2"/>
      <c r="AD195" s="2"/>
      <c r="AE195" s="2"/>
      <c r="AF195" s="2"/>
      <c r="AG195" s="2"/>
      <c r="AH195" s="2"/>
    </row>
    <row r="196" spans="1:34" ht="15.75" customHeight="1" x14ac:dyDescent="0.25">
      <c r="A196" s="4"/>
      <c r="B196" s="21"/>
      <c r="C196" s="5"/>
      <c r="D196" s="6"/>
      <c r="E196" s="7"/>
      <c r="F196" s="15"/>
      <c r="G196" s="7"/>
      <c r="H196" s="15"/>
      <c r="I196" s="7"/>
      <c r="J196" s="7"/>
      <c r="K196" s="7"/>
      <c r="L196" s="15"/>
      <c r="M196" s="7"/>
      <c r="N196" s="8"/>
      <c r="O196" s="8"/>
      <c r="P196" s="8"/>
      <c r="Q196" s="8"/>
      <c r="R196" s="5"/>
      <c r="S196" s="5"/>
      <c r="T196" s="5"/>
      <c r="U196" s="4"/>
      <c r="V196" s="1"/>
      <c r="W196" s="16"/>
      <c r="X196" s="16"/>
      <c r="Y196" s="20"/>
      <c r="Z196" s="24"/>
      <c r="AA196" s="2"/>
      <c r="AB196" s="2"/>
      <c r="AC196" s="2"/>
      <c r="AD196" s="2"/>
      <c r="AE196" s="2"/>
      <c r="AF196" s="2"/>
      <c r="AG196" s="2"/>
      <c r="AH196" s="2"/>
    </row>
    <row r="197" spans="1:34" ht="15.75" customHeight="1" x14ac:dyDescent="0.25">
      <c r="A197" s="4"/>
      <c r="B197" s="21"/>
      <c r="C197" s="5"/>
      <c r="D197" s="6"/>
      <c r="E197" s="7"/>
      <c r="F197" s="15"/>
      <c r="G197" s="7"/>
      <c r="H197" s="15"/>
      <c r="I197" s="7"/>
      <c r="J197" s="7"/>
      <c r="K197" s="7"/>
      <c r="L197" s="15"/>
      <c r="M197" s="7"/>
      <c r="N197" s="8"/>
      <c r="O197" s="8"/>
      <c r="P197" s="8"/>
      <c r="Q197" s="8"/>
      <c r="R197" s="5"/>
      <c r="S197" s="5"/>
      <c r="T197" s="5"/>
      <c r="U197" s="4"/>
      <c r="V197" s="1"/>
      <c r="W197" s="16"/>
      <c r="X197" s="16"/>
      <c r="Y197" s="20"/>
      <c r="Z197" s="24"/>
      <c r="AA197" s="2"/>
      <c r="AB197" s="2"/>
      <c r="AC197" s="2"/>
      <c r="AD197" s="2"/>
      <c r="AE197" s="2"/>
      <c r="AF197" s="2"/>
      <c r="AG197" s="2"/>
      <c r="AH197" s="2"/>
    </row>
    <row r="198" spans="1:34" ht="15.75" customHeight="1" x14ac:dyDescent="0.25">
      <c r="A198" s="4"/>
      <c r="B198" s="21"/>
      <c r="C198" s="5"/>
      <c r="D198" s="6"/>
      <c r="E198" s="7"/>
      <c r="F198" s="15"/>
      <c r="G198" s="7"/>
      <c r="H198" s="15"/>
      <c r="I198" s="7"/>
      <c r="J198" s="7"/>
      <c r="K198" s="7"/>
      <c r="L198" s="15"/>
      <c r="M198" s="7"/>
      <c r="N198" s="8"/>
      <c r="O198" s="8"/>
      <c r="P198" s="8"/>
      <c r="Q198" s="8"/>
      <c r="R198" s="5"/>
      <c r="S198" s="5"/>
      <c r="T198" s="5"/>
      <c r="U198" s="4"/>
      <c r="V198" s="1"/>
      <c r="W198" s="16"/>
      <c r="X198" s="16"/>
      <c r="Y198" s="20"/>
      <c r="Z198" s="24"/>
      <c r="AA198" s="2"/>
      <c r="AB198" s="2"/>
      <c r="AC198" s="2"/>
      <c r="AD198" s="2"/>
      <c r="AE198" s="2"/>
      <c r="AF198" s="2"/>
      <c r="AG198" s="2"/>
      <c r="AH198" s="2"/>
    </row>
    <row r="199" spans="1:34" ht="15.75" customHeight="1" x14ac:dyDescent="0.25">
      <c r="A199" s="4"/>
      <c r="B199" s="21"/>
      <c r="C199" s="5"/>
      <c r="D199" s="6"/>
      <c r="E199" s="7"/>
      <c r="F199" s="15"/>
      <c r="G199" s="7"/>
      <c r="H199" s="15"/>
      <c r="I199" s="7"/>
      <c r="J199" s="7"/>
      <c r="K199" s="7"/>
      <c r="L199" s="15"/>
      <c r="M199" s="7"/>
      <c r="N199" s="8"/>
      <c r="O199" s="8"/>
      <c r="P199" s="8"/>
      <c r="Q199" s="8"/>
      <c r="R199" s="5"/>
      <c r="S199" s="5"/>
      <c r="T199" s="5"/>
      <c r="U199" s="4"/>
      <c r="V199" s="1"/>
      <c r="W199" s="16"/>
      <c r="X199" s="16"/>
      <c r="Y199" s="20"/>
      <c r="Z199" s="24"/>
      <c r="AA199" s="2"/>
      <c r="AB199" s="2"/>
      <c r="AC199" s="2"/>
      <c r="AD199" s="2"/>
      <c r="AE199" s="2"/>
      <c r="AF199" s="2"/>
      <c r="AG199" s="2"/>
      <c r="AH199" s="2"/>
    </row>
    <row r="200" spans="1:34" ht="15.75" customHeight="1" x14ac:dyDescent="0.25">
      <c r="A200" s="4"/>
      <c r="B200" s="21"/>
      <c r="C200" s="5"/>
      <c r="D200" s="6"/>
      <c r="E200" s="7"/>
      <c r="F200" s="15"/>
      <c r="G200" s="7"/>
      <c r="H200" s="15"/>
      <c r="I200" s="7"/>
      <c r="J200" s="7"/>
      <c r="K200" s="7"/>
      <c r="L200" s="15"/>
      <c r="M200" s="7"/>
      <c r="N200" s="8"/>
      <c r="O200" s="8"/>
      <c r="P200" s="8"/>
      <c r="Q200" s="8"/>
      <c r="R200" s="5"/>
      <c r="S200" s="5"/>
      <c r="T200" s="5"/>
      <c r="U200" s="4"/>
      <c r="V200" s="1"/>
      <c r="W200" s="16"/>
      <c r="X200" s="16"/>
      <c r="Y200" s="20"/>
      <c r="Z200" s="24"/>
      <c r="AA200" s="2"/>
      <c r="AB200" s="2"/>
      <c r="AC200" s="2"/>
      <c r="AD200" s="2"/>
      <c r="AE200" s="2"/>
      <c r="AF200" s="2"/>
      <c r="AG200" s="2"/>
      <c r="AH200" s="2"/>
    </row>
    <row r="201" spans="1:34" ht="15.75" customHeight="1" x14ac:dyDescent="0.25">
      <c r="A201" s="4"/>
      <c r="B201" s="21"/>
      <c r="C201" s="5"/>
      <c r="D201" s="6"/>
      <c r="E201" s="7"/>
      <c r="F201" s="15"/>
      <c r="G201" s="7"/>
      <c r="H201" s="15"/>
      <c r="I201" s="7"/>
      <c r="J201" s="7"/>
      <c r="K201" s="7"/>
      <c r="L201" s="15"/>
      <c r="M201" s="7"/>
      <c r="N201" s="8"/>
      <c r="O201" s="8"/>
      <c r="P201" s="8"/>
      <c r="Q201" s="8"/>
      <c r="R201" s="5"/>
      <c r="S201" s="5"/>
      <c r="T201" s="5"/>
      <c r="U201" s="4"/>
      <c r="V201" s="1"/>
      <c r="W201" s="16"/>
      <c r="X201" s="16"/>
      <c r="Y201" s="20"/>
      <c r="Z201" s="24"/>
      <c r="AA201" s="2"/>
      <c r="AB201" s="2"/>
      <c r="AC201" s="2"/>
      <c r="AD201" s="2"/>
      <c r="AE201" s="2"/>
      <c r="AF201" s="2"/>
      <c r="AG201" s="2"/>
      <c r="AH201" s="2"/>
    </row>
    <row r="202" spans="1:34" ht="15.75" customHeight="1" x14ac:dyDescent="0.25">
      <c r="A202" s="4"/>
      <c r="B202" s="21"/>
      <c r="C202" s="5"/>
      <c r="D202" s="6"/>
      <c r="E202" s="7"/>
      <c r="F202" s="15"/>
      <c r="G202" s="7"/>
      <c r="H202" s="15"/>
      <c r="I202" s="7"/>
      <c r="J202" s="7"/>
      <c r="K202" s="7"/>
      <c r="L202" s="15"/>
      <c r="M202" s="7"/>
      <c r="N202" s="8"/>
      <c r="O202" s="8"/>
      <c r="P202" s="8"/>
      <c r="Q202" s="8"/>
      <c r="R202" s="5"/>
      <c r="S202" s="5"/>
      <c r="T202" s="5"/>
      <c r="U202" s="4"/>
      <c r="V202" s="1"/>
      <c r="W202" s="16"/>
      <c r="X202" s="16"/>
      <c r="Y202" s="20"/>
      <c r="Z202" s="24"/>
      <c r="AA202" s="2"/>
      <c r="AB202" s="2"/>
      <c r="AC202" s="2"/>
      <c r="AD202" s="2"/>
      <c r="AE202" s="2"/>
      <c r="AF202" s="2"/>
      <c r="AG202" s="2"/>
      <c r="AH202" s="2"/>
    </row>
    <row r="203" spans="1:34" ht="15.75" customHeight="1" x14ac:dyDescent="0.25">
      <c r="A203" s="4"/>
      <c r="B203" s="21"/>
      <c r="C203" s="5"/>
      <c r="D203" s="6"/>
      <c r="E203" s="7"/>
      <c r="F203" s="15"/>
      <c r="G203" s="7"/>
      <c r="H203" s="15"/>
      <c r="I203" s="7"/>
      <c r="J203" s="7"/>
      <c r="K203" s="7"/>
      <c r="L203" s="15"/>
      <c r="M203" s="7"/>
      <c r="N203" s="8"/>
      <c r="O203" s="8"/>
      <c r="P203" s="8"/>
      <c r="Q203" s="8"/>
      <c r="R203" s="5"/>
      <c r="S203" s="5"/>
      <c r="T203" s="5"/>
      <c r="U203" s="4"/>
      <c r="V203" s="1"/>
      <c r="W203" s="16"/>
      <c r="X203" s="16"/>
      <c r="Y203" s="20"/>
      <c r="Z203" s="24"/>
      <c r="AA203" s="2"/>
      <c r="AB203" s="2"/>
      <c r="AC203" s="2"/>
      <c r="AD203" s="2"/>
      <c r="AE203" s="2"/>
      <c r="AF203" s="2"/>
      <c r="AG203" s="2"/>
      <c r="AH203" s="2"/>
    </row>
    <row r="204" spans="1:34" ht="15.75" customHeight="1" x14ac:dyDescent="0.25">
      <c r="A204" s="4"/>
      <c r="B204" s="21"/>
      <c r="C204" s="5"/>
      <c r="D204" s="6"/>
      <c r="E204" s="7"/>
      <c r="F204" s="15"/>
      <c r="G204" s="7"/>
      <c r="H204" s="15"/>
      <c r="I204" s="7"/>
      <c r="J204" s="7"/>
      <c r="K204" s="7"/>
      <c r="L204" s="15"/>
      <c r="M204" s="7"/>
      <c r="N204" s="8"/>
      <c r="O204" s="8"/>
      <c r="P204" s="8"/>
      <c r="Q204" s="8"/>
      <c r="R204" s="5"/>
      <c r="S204" s="5"/>
      <c r="T204" s="5"/>
      <c r="U204" s="4"/>
      <c r="V204" s="1"/>
      <c r="W204" s="16"/>
      <c r="X204" s="16"/>
      <c r="Y204" s="20"/>
      <c r="Z204" s="24"/>
      <c r="AA204" s="2"/>
      <c r="AB204" s="2"/>
      <c r="AC204" s="2"/>
      <c r="AD204" s="2"/>
      <c r="AE204" s="2"/>
      <c r="AF204" s="2"/>
      <c r="AG204" s="2"/>
      <c r="AH204" s="2"/>
    </row>
    <row r="205" spans="1:34" ht="15.75" customHeight="1" x14ac:dyDescent="0.25">
      <c r="A205" s="4"/>
      <c r="B205" s="21"/>
      <c r="C205" s="5"/>
      <c r="D205" s="6"/>
      <c r="E205" s="7"/>
      <c r="F205" s="15"/>
      <c r="G205" s="7"/>
      <c r="H205" s="15"/>
      <c r="I205" s="7"/>
      <c r="J205" s="7"/>
      <c r="K205" s="7"/>
      <c r="L205" s="15"/>
      <c r="M205" s="7"/>
      <c r="N205" s="8"/>
      <c r="O205" s="8"/>
      <c r="P205" s="8"/>
      <c r="Q205" s="8"/>
      <c r="R205" s="5"/>
      <c r="S205" s="5"/>
      <c r="T205" s="5"/>
      <c r="U205" s="4"/>
      <c r="V205" s="1"/>
      <c r="W205" s="16"/>
      <c r="X205" s="16"/>
      <c r="Y205" s="20"/>
      <c r="Z205" s="24"/>
      <c r="AA205" s="2"/>
      <c r="AB205" s="2"/>
      <c r="AC205" s="2"/>
      <c r="AD205" s="2"/>
      <c r="AE205" s="2"/>
      <c r="AF205" s="2"/>
      <c r="AG205" s="2"/>
      <c r="AH205" s="2"/>
    </row>
    <row r="206" spans="1:34" ht="15.75" customHeight="1" x14ac:dyDescent="0.25">
      <c r="A206" s="4"/>
      <c r="B206" s="21"/>
      <c r="C206" s="5"/>
      <c r="D206" s="6"/>
      <c r="E206" s="7"/>
      <c r="F206" s="15"/>
      <c r="G206" s="7"/>
      <c r="H206" s="15"/>
      <c r="I206" s="7"/>
      <c r="J206" s="7"/>
      <c r="K206" s="7"/>
      <c r="L206" s="15"/>
      <c r="M206" s="7"/>
      <c r="N206" s="8"/>
      <c r="O206" s="8"/>
      <c r="P206" s="8"/>
      <c r="Q206" s="8"/>
      <c r="R206" s="5"/>
      <c r="S206" s="5"/>
      <c r="T206" s="5"/>
      <c r="U206" s="4"/>
      <c r="V206" s="1"/>
      <c r="W206" s="16"/>
      <c r="X206" s="16"/>
      <c r="Y206" s="20"/>
      <c r="Z206" s="24"/>
      <c r="AA206" s="2"/>
      <c r="AB206" s="2"/>
      <c r="AC206" s="2"/>
      <c r="AD206" s="2"/>
      <c r="AE206" s="2"/>
      <c r="AF206" s="2"/>
      <c r="AG206" s="2"/>
      <c r="AH206" s="2"/>
    </row>
    <row r="207" spans="1:34" ht="15.75" customHeight="1" x14ac:dyDescent="0.25">
      <c r="A207" s="4"/>
      <c r="B207" s="21"/>
      <c r="C207" s="5"/>
      <c r="D207" s="6"/>
      <c r="E207" s="7"/>
      <c r="F207" s="15"/>
      <c r="G207" s="7"/>
      <c r="H207" s="15"/>
      <c r="I207" s="7"/>
      <c r="J207" s="7"/>
      <c r="K207" s="7"/>
      <c r="L207" s="15"/>
      <c r="M207" s="7"/>
      <c r="N207" s="8"/>
      <c r="O207" s="8"/>
      <c r="P207" s="8"/>
      <c r="Q207" s="8"/>
      <c r="R207" s="5"/>
      <c r="S207" s="5"/>
      <c r="T207" s="5"/>
      <c r="U207" s="4"/>
      <c r="V207" s="1"/>
      <c r="W207" s="16"/>
      <c r="X207" s="16"/>
      <c r="Y207" s="20"/>
      <c r="Z207" s="24"/>
      <c r="AA207" s="2"/>
      <c r="AB207" s="2"/>
      <c r="AC207" s="2"/>
      <c r="AD207" s="2"/>
      <c r="AE207" s="2"/>
      <c r="AF207" s="2"/>
      <c r="AG207" s="2"/>
      <c r="AH207" s="2"/>
    </row>
    <row r="208" spans="1:34" ht="15.75" customHeight="1" x14ac:dyDescent="0.25">
      <c r="A208" s="4"/>
      <c r="B208" s="21"/>
      <c r="C208" s="5"/>
      <c r="D208" s="6"/>
      <c r="E208" s="7"/>
      <c r="F208" s="15"/>
      <c r="G208" s="7"/>
      <c r="H208" s="15"/>
      <c r="I208" s="7"/>
      <c r="J208" s="7"/>
      <c r="K208" s="7"/>
      <c r="L208" s="15"/>
      <c r="M208" s="7"/>
      <c r="N208" s="8"/>
      <c r="O208" s="8"/>
      <c r="P208" s="8"/>
      <c r="Q208" s="8"/>
      <c r="R208" s="5"/>
      <c r="S208" s="5"/>
      <c r="T208" s="5"/>
      <c r="U208" s="4"/>
      <c r="V208" s="1"/>
      <c r="W208" s="16"/>
      <c r="X208" s="16"/>
      <c r="Y208" s="20"/>
      <c r="Z208" s="24"/>
      <c r="AA208" s="2"/>
      <c r="AB208" s="2"/>
      <c r="AC208" s="2"/>
      <c r="AD208" s="2"/>
      <c r="AE208" s="2"/>
      <c r="AF208" s="2"/>
      <c r="AG208" s="2"/>
      <c r="AH208" s="2"/>
    </row>
    <row r="209" spans="1:34" ht="15.75" customHeight="1" x14ac:dyDescent="0.25">
      <c r="A209" s="4"/>
      <c r="B209" s="21"/>
      <c r="C209" s="5"/>
      <c r="D209" s="6"/>
      <c r="E209" s="7"/>
      <c r="F209" s="15"/>
      <c r="G209" s="7"/>
      <c r="H209" s="15"/>
      <c r="I209" s="7"/>
      <c r="J209" s="7"/>
      <c r="K209" s="7"/>
      <c r="L209" s="15"/>
      <c r="M209" s="7"/>
      <c r="N209" s="8"/>
      <c r="O209" s="8"/>
      <c r="P209" s="8"/>
      <c r="Q209" s="8"/>
      <c r="R209" s="5"/>
      <c r="S209" s="5"/>
      <c r="T209" s="5"/>
      <c r="U209" s="4"/>
      <c r="V209" s="1"/>
      <c r="W209" s="16"/>
      <c r="X209" s="16"/>
      <c r="Y209" s="20"/>
      <c r="Z209" s="24"/>
      <c r="AA209" s="2"/>
      <c r="AB209" s="2"/>
      <c r="AC209" s="2"/>
      <c r="AD209" s="2"/>
      <c r="AE209" s="2"/>
      <c r="AF209" s="2"/>
      <c r="AG209" s="2"/>
      <c r="AH209" s="2"/>
    </row>
    <row r="210" spans="1:34" ht="15.75" customHeight="1" x14ac:dyDescent="0.25">
      <c r="A210" s="4"/>
      <c r="B210" s="21"/>
      <c r="C210" s="5"/>
      <c r="D210" s="6"/>
      <c r="E210" s="7"/>
      <c r="F210" s="15"/>
      <c r="G210" s="7"/>
      <c r="H210" s="15"/>
      <c r="I210" s="7"/>
      <c r="J210" s="7"/>
      <c r="K210" s="7"/>
      <c r="L210" s="15"/>
      <c r="M210" s="7"/>
      <c r="N210" s="8"/>
      <c r="O210" s="8"/>
      <c r="P210" s="8"/>
      <c r="Q210" s="8"/>
      <c r="R210" s="5"/>
      <c r="S210" s="5"/>
      <c r="T210" s="5"/>
      <c r="U210" s="4"/>
      <c r="V210" s="1"/>
      <c r="W210" s="16"/>
      <c r="X210" s="16"/>
      <c r="Y210" s="20"/>
      <c r="Z210" s="24"/>
      <c r="AA210" s="2"/>
      <c r="AB210" s="2"/>
      <c r="AC210" s="2"/>
      <c r="AD210" s="2"/>
      <c r="AE210" s="2"/>
      <c r="AF210" s="2"/>
      <c r="AG210" s="2"/>
      <c r="AH210" s="2"/>
    </row>
    <row r="211" spans="1:34" ht="15.75" customHeight="1" x14ac:dyDescent="0.25">
      <c r="A211" s="4"/>
      <c r="B211" s="21"/>
      <c r="C211" s="5"/>
      <c r="D211" s="6"/>
      <c r="E211" s="7"/>
      <c r="F211" s="15"/>
      <c r="G211" s="7"/>
      <c r="H211" s="15"/>
      <c r="I211" s="7"/>
      <c r="J211" s="7"/>
      <c r="K211" s="7"/>
      <c r="L211" s="15"/>
      <c r="M211" s="7"/>
      <c r="N211" s="8"/>
      <c r="O211" s="8"/>
      <c r="P211" s="8"/>
      <c r="Q211" s="8"/>
      <c r="R211" s="5"/>
      <c r="S211" s="5"/>
      <c r="T211" s="5"/>
      <c r="U211" s="4"/>
      <c r="V211" s="1"/>
      <c r="W211" s="16"/>
      <c r="X211" s="16"/>
      <c r="Y211" s="20"/>
      <c r="Z211" s="24"/>
      <c r="AA211" s="2"/>
      <c r="AB211" s="2"/>
      <c r="AC211" s="2"/>
      <c r="AD211" s="2"/>
      <c r="AE211" s="2"/>
      <c r="AF211" s="2"/>
      <c r="AG211" s="2"/>
      <c r="AH211" s="2"/>
    </row>
    <row r="212" spans="1:34" ht="15.75" customHeight="1" x14ac:dyDescent="0.25">
      <c r="A212" s="4"/>
      <c r="B212" s="21"/>
      <c r="C212" s="5"/>
      <c r="D212" s="6"/>
      <c r="E212" s="7"/>
      <c r="F212" s="15"/>
      <c r="G212" s="7"/>
      <c r="H212" s="15"/>
      <c r="I212" s="7"/>
      <c r="J212" s="7"/>
      <c r="K212" s="7"/>
      <c r="L212" s="15"/>
      <c r="M212" s="7"/>
      <c r="N212" s="8"/>
      <c r="O212" s="8"/>
      <c r="P212" s="8"/>
      <c r="Q212" s="8"/>
      <c r="R212" s="5"/>
      <c r="S212" s="5"/>
      <c r="T212" s="5"/>
      <c r="U212" s="4"/>
      <c r="V212" s="1"/>
      <c r="W212" s="16"/>
      <c r="X212" s="16"/>
      <c r="Y212" s="20"/>
      <c r="Z212" s="24"/>
      <c r="AA212" s="2"/>
      <c r="AB212" s="2"/>
      <c r="AC212" s="2"/>
      <c r="AD212" s="2"/>
      <c r="AE212" s="2"/>
      <c r="AF212" s="2"/>
      <c r="AG212" s="2"/>
      <c r="AH212" s="2"/>
    </row>
    <row r="213" spans="1:34" ht="15.75" customHeight="1" x14ac:dyDescent="0.25">
      <c r="A213" s="4"/>
      <c r="B213" s="21"/>
      <c r="C213" s="5"/>
      <c r="D213" s="6"/>
      <c r="E213" s="7"/>
      <c r="F213" s="15"/>
      <c r="G213" s="7"/>
      <c r="H213" s="15"/>
      <c r="I213" s="7"/>
      <c r="J213" s="7"/>
      <c r="K213" s="7"/>
      <c r="L213" s="15"/>
      <c r="M213" s="7"/>
      <c r="N213" s="8"/>
      <c r="O213" s="8"/>
      <c r="P213" s="8"/>
      <c r="Q213" s="8"/>
      <c r="R213" s="5"/>
      <c r="S213" s="5"/>
      <c r="T213" s="5"/>
      <c r="U213" s="4"/>
      <c r="V213" s="1"/>
      <c r="W213" s="16"/>
      <c r="X213" s="16"/>
      <c r="Y213" s="20"/>
      <c r="Z213" s="24"/>
      <c r="AA213" s="2"/>
      <c r="AB213" s="2"/>
      <c r="AC213" s="2"/>
      <c r="AD213" s="2"/>
      <c r="AE213" s="2"/>
      <c r="AF213" s="2"/>
      <c r="AG213" s="2"/>
      <c r="AH213" s="2"/>
    </row>
    <row r="214" spans="1:34" ht="15.75" customHeight="1" x14ac:dyDescent="0.25">
      <c r="A214" s="4"/>
      <c r="B214" s="21"/>
      <c r="C214" s="5"/>
      <c r="D214" s="6"/>
      <c r="E214" s="7"/>
      <c r="F214" s="15"/>
      <c r="G214" s="7"/>
      <c r="H214" s="15"/>
      <c r="I214" s="7"/>
      <c r="J214" s="7"/>
      <c r="K214" s="7"/>
      <c r="L214" s="15"/>
      <c r="M214" s="7"/>
      <c r="N214" s="8"/>
      <c r="O214" s="8"/>
      <c r="P214" s="8"/>
      <c r="Q214" s="8"/>
      <c r="R214" s="5"/>
      <c r="S214" s="5"/>
      <c r="T214" s="5"/>
      <c r="U214" s="4"/>
      <c r="V214" s="1"/>
      <c r="W214" s="16"/>
      <c r="X214" s="16"/>
      <c r="Y214" s="20"/>
      <c r="Z214" s="24"/>
      <c r="AA214" s="2"/>
      <c r="AB214" s="2"/>
      <c r="AC214" s="2"/>
      <c r="AD214" s="2"/>
      <c r="AE214" s="2"/>
      <c r="AF214" s="2"/>
      <c r="AG214" s="2"/>
      <c r="AH214" s="2"/>
    </row>
    <row r="215" spans="1:34" ht="15.75" customHeight="1" x14ac:dyDescent="0.25">
      <c r="A215" s="4"/>
      <c r="B215" s="21"/>
      <c r="C215" s="5"/>
      <c r="D215" s="6"/>
      <c r="E215" s="7"/>
      <c r="F215" s="15"/>
      <c r="G215" s="7"/>
      <c r="H215" s="15"/>
      <c r="I215" s="7"/>
      <c r="J215" s="7"/>
      <c r="K215" s="7"/>
      <c r="L215" s="15"/>
      <c r="M215" s="7"/>
      <c r="N215" s="8"/>
      <c r="O215" s="8"/>
      <c r="P215" s="8"/>
      <c r="Q215" s="8"/>
      <c r="R215" s="5"/>
      <c r="S215" s="5"/>
      <c r="T215" s="5"/>
      <c r="U215" s="4"/>
      <c r="V215" s="1"/>
      <c r="W215" s="16"/>
      <c r="X215" s="16"/>
      <c r="Y215" s="20"/>
      <c r="Z215" s="24"/>
      <c r="AA215" s="2"/>
      <c r="AB215" s="2"/>
      <c r="AC215" s="2"/>
      <c r="AD215" s="2"/>
      <c r="AE215" s="2"/>
      <c r="AF215" s="2"/>
      <c r="AG215" s="2"/>
      <c r="AH215" s="2"/>
    </row>
    <row r="216" spans="1:34" ht="15.75" customHeight="1" x14ac:dyDescent="0.25">
      <c r="A216" s="4"/>
      <c r="B216" s="21"/>
      <c r="C216" s="5"/>
      <c r="D216" s="6"/>
      <c r="E216" s="7"/>
      <c r="F216" s="15"/>
      <c r="G216" s="7"/>
      <c r="H216" s="15"/>
      <c r="I216" s="7"/>
      <c r="J216" s="7"/>
      <c r="K216" s="7"/>
      <c r="L216" s="15"/>
      <c r="M216" s="7"/>
      <c r="N216" s="8"/>
      <c r="O216" s="8"/>
      <c r="P216" s="8"/>
      <c r="Q216" s="8"/>
      <c r="R216" s="5"/>
      <c r="S216" s="5"/>
      <c r="T216" s="5"/>
      <c r="U216" s="4"/>
      <c r="V216" s="1"/>
      <c r="W216" s="16"/>
      <c r="X216" s="16"/>
      <c r="Y216" s="20"/>
      <c r="Z216" s="24"/>
      <c r="AA216" s="2"/>
      <c r="AB216" s="2"/>
      <c r="AC216" s="2"/>
      <c r="AD216" s="2"/>
      <c r="AE216" s="2"/>
      <c r="AF216" s="2"/>
      <c r="AG216" s="2"/>
      <c r="AH216" s="2"/>
    </row>
    <row r="217" spans="1:34" ht="15.75" customHeight="1" x14ac:dyDescent="0.25">
      <c r="A217" s="4"/>
      <c r="B217" s="21"/>
      <c r="C217" s="5"/>
      <c r="D217" s="6"/>
      <c r="E217" s="7"/>
      <c r="F217" s="15"/>
      <c r="G217" s="7"/>
      <c r="H217" s="15"/>
      <c r="I217" s="7"/>
      <c r="J217" s="7"/>
      <c r="K217" s="7"/>
      <c r="L217" s="15"/>
      <c r="M217" s="7"/>
      <c r="N217" s="8"/>
      <c r="O217" s="8"/>
      <c r="P217" s="8"/>
      <c r="Q217" s="8"/>
      <c r="R217" s="5"/>
      <c r="S217" s="5"/>
      <c r="T217" s="5"/>
      <c r="U217" s="4"/>
      <c r="V217" s="1"/>
      <c r="W217" s="16"/>
      <c r="X217" s="16"/>
      <c r="Y217" s="20"/>
      <c r="Z217" s="24"/>
      <c r="AA217" s="2"/>
      <c r="AB217" s="2"/>
      <c r="AC217" s="2"/>
      <c r="AD217" s="2"/>
      <c r="AE217" s="2"/>
      <c r="AF217" s="2"/>
      <c r="AG217" s="2"/>
      <c r="AH217" s="2"/>
    </row>
    <row r="218" spans="1:34" ht="15.75" customHeight="1" x14ac:dyDescent="0.25">
      <c r="A218" s="4"/>
      <c r="B218" s="21"/>
      <c r="C218" s="5"/>
      <c r="D218" s="6"/>
      <c r="E218" s="7"/>
      <c r="F218" s="16"/>
      <c r="G218" s="1"/>
      <c r="H218" s="15"/>
      <c r="I218" s="7"/>
      <c r="J218" s="7"/>
      <c r="K218" s="7"/>
      <c r="L218" s="15"/>
      <c r="M218" s="7"/>
      <c r="N218" s="8"/>
      <c r="O218" s="8"/>
      <c r="P218" s="8"/>
      <c r="Q218" s="8"/>
      <c r="R218" s="5"/>
      <c r="S218" s="5"/>
      <c r="T218" s="5"/>
      <c r="U218" s="4"/>
      <c r="V218" s="1"/>
      <c r="W218" s="16"/>
      <c r="X218" s="16"/>
      <c r="Y218" s="20"/>
      <c r="Z218" s="24"/>
      <c r="AA218" s="2"/>
      <c r="AB218" s="2"/>
      <c r="AC218" s="2"/>
      <c r="AD218" s="2"/>
      <c r="AE218" s="2"/>
      <c r="AF218" s="2"/>
      <c r="AG218" s="2"/>
      <c r="AH218" s="2"/>
    </row>
    <row r="219" spans="1:34" ht="15.75" customHeight="1" x14ac:dyDescent="0.25">
      <c r="A219" s="1"/>
      <c r="B219" s="22"/>
      <c r="C219" s="1"/>
      <c r="D219" s="9"/>
      <c r="E219" s="1"/>
      <c r="F219" s="16"/>
      <c r="G219" s="1"/>
      <c r="H219" s="18"/>
      <c r="I219" s="10"/>
      <c r="J219" s="10"/>
      <c r="K219" s="10"/>
      <c r="L219" s="18"/>
      <c r="M219" s="10"/>
      <c r="N219" s="11"/>
      <c r="O219" s="11"/>
      <c r="P219" s="11"/>
      <c r="Q219" s="11"/>
      <c r="R219" s="1"/>
      <c r="S219" s="1"/>
      <c r="T219" s="1"/>
      <c r="U219" s="1"/>
      <c r="V219" s="1"/>
      <c r="W219" s="16"/>
      <c r="X219" s="16"/>
      <c r="Y219" s="20"/>
      <c r="Z219" s="24"/>
      <c r="AA219" s="2"/>
      <c r="AB219" s="2"/>
      <c r="AC219" s="2"/>
      <c r="AD219" s="2"/>
      <c r="AE219" s="2"/>
      <c r="AF219" s="2"/>
      <c r="AG219" s="2"/>
      <c r="AH219" s="2"/>
    </row>
    <row r="220" spans="1:34" ht="15.75" customHeight="1" x14ac:dyDescent="0.25">
      <c r="A220" s="1"/>
      <c r="B220" s="22"/>
      <c r="C220" s="1"/>
      <c r="D220" s="9"/>
      <c r="E220" s="1"/>
      <c r="F220" s="16"/>
      <c r="G220" s="1"/>
      <c r="H220" s="18"/>
      <c r="I220" s="10"/>
      <c r="J220" s="10"/>
      <c r="K220" s="10"/>
      <c r="L220" s="18"/>
      <c r="M220" s="10"/>
      <c r="N220" s="11"/>
      <c r="O220" s="11"/>
      <c r="P220" s="11"/>
      <c r="Q220" s="11"/>
      <c r="R220" s="1"/>
      <c r="S220" s="1"/>
      <c r="T220" s="1"/>
      <c r="U220" s="1"/>
      <c r="V220" s="1"/>
      <c r="W220" s="16"/>
      <c r="X220" s="16"/>
      <c r="Y220" s="20"/>
      <c r="Z220" s="24"/>
      <c r="AA220" s="2"/>
      <c r="AB220" s="2"/>
      <c r="AC220" s="2"/>
      <c r="AD220" s="2"/>
      <c r="AE220" s="2"/>
      <c r="AF220" s="2"/>
      <c r="AG220" s="2"/>
      <c r="AH220" s="2"/>
    </row>
    <row r="221" spans="1:34" ht="15.75" customHeight="1" x14ac:dyDescent="0.25">
      <c r="A221" s="1"/>
      <c r="B221" s="22"/>
      <c r="C221" s="1"/>
      <c r="D221" s="9"/>
      <c r="E221" s="1"/>
      <c r="F221" s="16"/>
      <c r="G221" s="1"/>
      <c r="H221" s="18"/>
      <c r="I221" s="10"/>
      <c r="J221" s="10"/>
      <c r="K221" s="10"/>
      <c r="L221" s="18"/>
      <c r="M221" s="10"/>
      <c r="N221" s="11"/>
      <c r="O221" s="11"/>
      <c r="P221" s="11"/>
      <c r="Q221" s="11"/>
      <c r="R221" s="1"/>
      <c r="S221" s="1"/>
      <c r="T221" s="1"/>
      <c r="U221" s="1"/>
      <c r="V221" s="1"/>
      <c r="W221" s="16"/>
      <c r="X221" s="16"/>
      <c r="Y221" s="20"/>
      <c r="Z221" s="24"/>
      <c r="AA221" s="2"/>
      <c r="AB221" s="2"/>
      <c r="AC221" s="2"/>
      <c r="AD221" s="2"/>
      <c r="AE221" s="2"/>
      <c r="AF221" s="2"/>
      <c r="AG221" s="2"/>
      <c r="AH221" s="2"/>
    </row>
    <row r="222" spans="1:34" ht="15.75" customHeight="1" x14ac:dyDescent="0.25">
      <c r="A222" s="1"/>
      <c r="B222" s="22"/>
      <c r="C222" s="1"/>
      <c r="D222" s="9"/>
      <c r="E222" s="1"/>
      <c r="F222" s="16"/>
      <c r="G222" s="1"/>
      <c r="H222" s="18"/>
      <c r="I222" s="10"/>
      <c r="J222" s="10"/>
      <c r="K222" s="10"/>
      <c r="L222" s="18"/>
      <c r="M222" s="10"/>
      <c r="N222" s="11"/>
      <c r="O222" s="11"/>
      <c r="P222" s="11"/>
      <c r="Q222" s="11"/>
      <c r="R222" s="1"/>
      <c r="S222" s="1"/>
      <c r="T222" s="1"/>
      <c r="U222" s="1"/>
      <c r="V222" s="1"/>
      <c r="W222" s="16"/>
      <c r="X222" s="16"/>
      <c r="Y222" s="20"/>
      <c r="Z222" s="24"/>
      <c r="AA222" s="2"/>
      <c r="AB222" s="2"/>
      <c r="AC222" s="2"/>
      <c r="AD222" s="2"/>
      <c r="AE222" s="2"/>
      <c r="AF222" s="2"/>
      <c r="AG222" s="2"/>
      <c r="AH222" s="2"/>
    </row>
    <row r="223" spans="1:34" ht="15.75" customHeight="1" x14ac:dyDescent="0.25">
      <c r="A223" s="1"/>
      <c r="B223" s="22"/>
      <c r="C223" s="1"/>
      <c r="D223" s="9"/>
      <c r="E223" s="1"/>
      <c r="F223" s="16"/>
      <c r="G223" s="1"/>
      <c r="H223" s="18"/>
      <c r="I223" s="10"/>
      <c r="J223" s="10"/>
      <c r="K223" s="10"/>
      <c r="L223" s="18"/>
      <c r="M223" s="10"/>
      <c r="N223" s="11"/>
      <c r="O223" s="11"/>
      <c r="P223" s="11"/>
      <c r="Q223" s="11"/>
      <c r="R223" s="1"/>
      <c r="S223" s="1"/>
      <c r="T223" s="1"/>
      <c r="U223" s="1"/>
      <c r="V223" s="1"/>
      <c r="W223" s="16"/>
      <c r="X223" s="16"/>
      <c r="Y223" s="20"/>
      <c r="Z223" s="24"/>
      <c r="AA223" s="2"/>
      <c r="AB223" s="2"/>
      <c r="AC223" s="2"/>
      <c r="AD223" s="2"/>
      <c r="AE223" s="2"/>
      <c r="AF223" s="2"/>
      <c r="AG223" s="2"/>
      <c r="AH223" s="2"/>
    </row>
    <row r="224" spans="1:34" ht="15.75" customHeight="1" x14ac:dyDescent="0.25">
      <c r="A224" s="1"/>
      <c r="B224" s="22"/>
      <c r="C224" s="1"/>
      <c r="D224" s="9"/>
      <c r="E224" s="1"/>
      <c r="F224" s="16"/>
      <c r="G224" s="1"/>
      <c r="H224" s="18"/>
      <c r="I224" s="10"/>
      <c r="J224" s="10"/>
      <c r="K224" s="10"/>
      <c r="L224" s="18"/>
      <c r="M224" s="10"/>
      <c r="N224" s="11"/>
      <c r="O224" s="11"/>
      <c r="P224" s="11"/>
      <c r="Q224" s="11"/>
      <c r="R224" s="1"/>
      <c r="S224" s="1"/>
      <c r="T224" s="1"/>
      <c r="U224" s="1"/>
      <c r="V224" s="1"/>
      <c r="W224" s="16"/>
      <c r="X224" s="16"/>
      <c r="Y224" s="20"/>
      <c r="Z224" s="24"/>
      <c r="AA224" s="2"/>
      <c r="AB224" s="2"/>
      <c r="AC224" s="2"/>
      <c r="AD224" s="2"/>
      <c r="AE224" s="2"/>
      <c r="AF224" s="2"/>
      <c r="AG224" s="2"/>
      <c r="AH224" s="2"/>
    </row>
    <row r="225" spans="1:34" ht="15.75" customHeight="1" x14ac:dyDescent="0.25">
      <c r="A225" s="1"/>
      <c r="B225" s="22"/>
      <c r="C225" s="1"/>
      <c r="D225" s="9"/>
      <c r="E225" s="1"/>
      <c r="F225" s="16"/>
      <c r="G225" s="1"/>
      <c r="H225" s="18"/>
      <c r="I225" s="10"/>
      <c r="J225" s="10"/>
      <c r="K225" s="10"/>
      <c r="L225" s="18"/>
      <c r="M225" s="10"/>
      <c r="N225" s="11"/>
      <c r="O225" s="11"/>
      <c r="P225" s="11"/>
      <c r="Q225" s="11"/>
      <c r="R225" s="1"/>
      <c r="S225" s="1"/>
      <c r="T225" s="1"/>
      <c r="U225" s="1"/>
      <c r="V225" s="1"/>
      <c r="W225" s="16"/>
      <c r="X225" s="16"/>
      <c r="Y225" s="20"/>
      <c r="Z225" s="24"/>
      <c r="AA225" s="2"/>
      <c r="AB225" s="2"/>
      <c r="AC225" s="2"/>
      <c r="AD225" s="2"/>
      <c r="AE225" s="2"/>
      <c r="AF225" s="2"/>
      <c r="AG225" s="2"/>
      <c r="AH225" s="2"/>
    </row>
    <row r="226" spans="1:34" ht="15.75" customHeight="1" x14ac:dyDescent="0.25">
      <c r="A226" s="1"/>
      <c r="B226" s="22"/>
      <c r="C226" s="1"/>
      <c r="D226" s="9"/>
      <c r="E226" s="1"/>
      <c r="F226" s="16"/>
      <c r="G226" s="1"/>
      <c r="H226" s="18"/>
      <c r="I226" s="10"/>
      <c r="J226" s="10"/>
      <c r="K226" s="10"/>
      <c r="L226" s="18"/>
      <c r="M226" s="10"/>
      <c r="N226" s="11"/>
      <c r="O226" s="11"/>
      <c r="P226" s="11"/>
      <c r="Q226" s="11"/>
      <c r="R226" s="1"/>
      <c r="S226" s="1"/>
      <c r="T226" s="1"/>
      <c r="U226" s="1"/>
      <c r="V226" s="1"/>
      <c r="W226" s="16"/>
      <c r="X226" s="16"/>
      <c r="Y226" s="20"/>
      <c r="Z226" s="24"/>
      <c r="AA226" s="2"/>
      <c r="AB226" s="2"/>
      <c r="AC226" s="2"/>
      <c r="AD226" s="2"/>
      <c r="AE226" s="2"/>
      <c r="AF226" s="2"/>
      <c r="AG226" s="2"/>
      <c r="AH226" s="2"/>
    </row>
    <row r="227" spans="1:34" ht="15.75" customHeight="1" x14ac:dyDescent="0.25">
      <c r="A227" s="1"/>
      <c r="B227" s="22"/>
      <c r="C227" s="1"/>
      <c r="D227" s="9"/>
      <c r="E227" s="1"/>
      <c r="F227" s="16"/>
      <c r="G227" s="1"/>
      <c r="H227" s="18"/>
      <c r="I227" s="10"/>
      <c r="J227" s="10"/>
      <c r="K227" s="10"/>
      <c r="L227" s="18"/>
      <c r="M227" s="10"/>
      <c r="N227" s="11"/>
      <c r="O227" s="11"/>
      <c r="P227" s="11"/>
      <c r="Q227" s="11"/>
      <c r="R227" s="1"/>
      <c r="S227" s="1"/>
      <c r="T227" s="1"/>
      <c r="U227" s="1"/>
      <c r="V227" s="1"/>
      <c r="W227" s="16"/>
      <c r="X227" s="16"/>
      <c r="Y227" s="20"/>
      <c r="Z227" s="24"/>
      <c r="AA227" s="2"/>
      <c r="AB227" s="2"/>
      <c r="AC227" s="2"/>
      <c r="AD227" s="2"/>
      <c r="AE227" s="2"/>
      <c r="AF227" s="2"/>
      <c r="AG227" s="2"/>
      <c r="AH227" s="2"/>
    </row>
    <row r="228" spans="1:34" ht="15.75" customHeight="1" x14ac:dyDescent="0.25">
      <c r="A228" s="1"/>
      <c r="B228" s="22"/>
      <c r="C228" s="1"/>
      <c r="D228" s="9"/>
      <c r="E228" s="1"/>
      <c r="F228" s="16"/>
      <c r="G228" s="1"/>
      <c r="H228" s="18"/>
      <c r="I228" s="10"/>
      <c r="J228" s="10"/>
      <c r="K228" s="10"/>
      <c r="L228" s="18"/>
      <c r="M228" s="10"/>
      <c r="N228" s="11"/>
      <c r="O228" s="11"/>
      <c r="P228" s="11"/>
      <c r="Q228" s="11"/>
      <c r="R228" s="1"/>
      <c r="S228" s="1"/>
      <c r="T228" s="1"/>
      <c r="U228" s="1"/>
      <c r="V228" s="1"/>
      <c r="W228" s="16"/>
      <c r="X228" s="16"/>
      <c r="Y228" s="20"/>
      <c r="Z228" s="24"/>
      <c r="AA228" s="2"/>
      <c r="AB228" s="2"/>
      <c r="AC228" s="2"/>
      <c r="AD228" s="2"/>
      <c r="AE228" s="2"/>
      <c r="AF228" s="2"/>
      <c r="AG228" s="2"/>
      <c r="AH228" s="2"/>
    </row>
    <row r="229" spans="1:34" ht="15.75" customHeight="1" x14ac:dyDescent="0.25">
      <c r="A229" s="1"/>
      <c r="B229" s="22"/>
      <c r="C229" s="1"/>
      <c r="D229" s="9"/>
      <c r="E229" s="1"/>
      <c r="F229" s="16"/>
      <c r="G229" s="1"/>
      <c r="H229" s="18"/>
      <c r="I229" s="10"/>
      <c r="J229" s="10"/>
      <c r="K229" s="10"/>
      <c r="L229" s="18"/>
      <c r="M229" s="10"/>
      <c r="N229" s="11"/>
      <c r="O229" s="11"/>
      <c r="P229" s="11"/>
      <c r="Q229" s="11"/>
      <c r="R229" s="1"/>
      <c r="S229" s="1"/>
      <c r="T229" s="1"/>
      <c r="U229" s="1"/>
      <c r="V229" s="1"/>
      <c r="W229" s="16"/>
      <c r="X229" s="16"/>
      <c r="Y229" s="20"/>
      <c r="Z229" s="24"/>
      <c r="AA229" s="2"/>
      <c r="AB229" s="2"/>
      <c r="AC229" s="2"/>
      <c r="AD229" s="2"/>
      <c r="AE229" s="2"/>
      <c r="AF229" s="2"/>
      <c r="AG229" s="2"/>
      <c r="AH229" s="2"/>
    </row>
    <row r="230" spans="1:34" ht="15.75" customHeight="1" x14ac:dyDescent="0.25">
      <c r="A230" s="1"/>
      <c r="B230" s="22"/>
      <c r="C230" s="1"/>
      <c r="D230" s="9"/>
      <c r="E230" s="1"/>
      <c r="F230" s="16"/>
      <c r="G230" s="1"/>
      <c r="H230" s="18"/>
      <c r="I230" s="10"/>
      <c r="J230" s="10"/>
      <c r="K230" s="10"/>
      <c r="L230" s="18"/>
      <c r="M230" s="10"/>
      <c r="N230" s="11"/>
      <c r="O230" s="11"/>
      <c r="P230" s="11"/>
      <c r="Q230" s="11"/>
      <c r="R230" s="1"/>
      <c r="S230" s="1"/>
      <c r="T230" s="1"/>
      <c r="U230" s="1"/>
      <c r="V230" s="1"/>
      <c r="W230" s="16"/>
      <c r="X230" s="16"/>
      <c r="Y230" s="20"/>
      <c r="Z230" s="24"/>
      <c r="AA230" s="2"/>
      <c r="AB230" s="2"/>
      <c r="AC230" s="2"/>
      <c r="AD230" s="2"/>
      <c r="AE230" s="2"/>
      <c r="AF230" s="2"/>
      <c r="AG230" s="2"/>
      <c r="AH230" s="2"/>
    </row>
    <row r="231" spans="1:34" ht="15.75" customHeight="1" x14ac:dyDescent="0.25">
      <c r="A231" s="1"/>
      <c r="B231" s="22"/>
      <c r="C231" s="1"/>
      <c r="D231" s="9"/>
      <c r="E231" s="1"/>
      <c r="F231" s="16"/>
      <c r="G231" s="1"/>
      <c r="H231" s="18"/>
      <c r="I231" s="10"/>
      <c r="J231" s="10"/>
      <c r="K231" s="10"/>
      <c r="L231" s="18"/>
      <c r="M231" s="10"/>
      <c r="N231" s="11"/>
      <c r="O231" s="11"/>
      <c r="P231" s="11"/>
      <c r="Q231" s="11"/>
      <c r="R231" s="1"/>
      <c r="S231" s="1"/>
      <c r="T231" s="1"/>
      <c r="U231" s="1"/>
      <c r="V231" s="1"/>
      <c r="W231" s="16"/>
      <c r="X231" s="16"/>
      <c r="Y231" s="20"/>
      <c r="Z231" s="24"/>
      <c r="AA231" s="2"/>
      <c r="AB231" s="2"/>
      <c r="AC231" s="2"/>
      <c r="AD231" s="2"/>
      <c r="AE231" s="2"/>
      <c r="AF231" s="2"/>
      <c r="AG231" s="2"/>
      <c r="AH231" s="2"/>
    </row>
    <row r="232" spans="1:34" ht="15.75" customHeight="1" x14ac:dyDescent="0.25">
      <c r="A232" s="1"/>
      <c r="B232" s="22"/>
      <c r="C232" s="1"/>
      <c r="D232" s="9"/>
      <c r="E232" s="1"/>
      <c r="F232" s="16"/>
      <c r="G232" s="1"/>
      <c r="H232" s="18"/>
      <c r="I232" s="10"/>
      <c r="J232" s="10"/>
      <c r="K232" s="10"/>
      <c r="L232" s="18"/>
      <c r="M232" s="10"/>
      <c r="N232" s="11"/>
      <c r="O232" s="11"/>
      <c r="P232" s="11"/>
      <c r="Q232" s="11"/>
      <c r="R232" s="1"/>
      <c r="S232" s="1"/>
      <c r="T232" s="1"/>
      <c r="U232" s="1"/>
      <c r="V232" s="1"/>
      <c r="W232" s="16"/>
      <c r="X232" s="16"/>
      <c r="Y232" s="20"/>
      <c r="Z232" s="24"/>
      <c r="AA232" s="2"/>
      <c r="AB232" s="2"/>
      <c r="AC232" s="2"/>
      <c r="AD232" s="2"/>
      <c r="AE232" s="2"/>
      <c r="AF232" s="2"/>
      <c r="AG232" s="2"/>
      <c r="AH232" s="2"/>
    </row>
    <row r="233" spans="1:34" ht="15.75" customHeight="1" x14ac:dyDescent="0.25">
      <c r="A233" s="1"/>
      <c r="B233" s="22"/>
      <c r="C233" s="1"/>
      <c r="D233" s="9"/>
      <c r="E233" s="1"/>
      <c r="F233" s="16"/>
      <c r="G233" s="1"/>
      <c r="H233" s="18"/>
      <c r="I233" s="10"/>
      <c r="J233" s="10"/>
      <c r="K233" s="10"/>
      <c r="L233" s="18"/>
      <c r="M233" s="10"/>
      <c r="N233" s="11"/>
      <c r="O233" s="11"/>
      <c r="P233" s="11"/>
      <c r="Q233" s="11"/>
      <c r="R233" s="1"/>
      <c r="S233" s="1"/>
      <c r="T233" s="1"/>
      <c r="U233" s="1"/>
      <c r="V233" s="1"/>
      <c r="W233" s="16"/>
      <c r="X233" s="16"/>
      <c r="Y233" s="20"/>
      <c r="Z233" s="24"/>
      <c r="AA233" s="2"/>
      <c r="AB233" s="2"/>
      <c r="AC233" s="2"/>
      <c r="AD233" s="2"/>
      <c r="AE233" s="2"/>
      <c r="AF233" s="2"/>
      <c r="AG233" s="2"/>
      <c r="AH233" s="2"/>
    </row>
    <row r="234" spans="1:34" ht="15.75" customHeight="1" x14ac:dyDescent="0.25">
      <c r="A234" s="1"/>
      <c r="B234" s="22"/>
      <c r="C234" s="1"/>
      <c r="D234" s="9"/>
      <c r="E234" s="1"/>
      <c r="F234" s="16"/>
      <c r="G234" s="1"/>
      <c r="H234" s="18"/>
      <c r="I234" s="10"/>
      <c r="J234" s="10"/>
      <c r="K234" s="10"/>
      <c r="L234" s="18"/>
      <c r="M234" s="10"/>
      <c r="N234" s="11"/>
      <c r="O234" s="11"/>
      <c r="P234" s="11"/>
      <c r="Q234" s="11"/>
      <c r="R234" s="1"/>
      <c r="S234" s="1"/>
      <c r="T234" s="1"/>
      <c r="U234" s="1"/>
      <c r="V234" s="1"/>
      <c r="W234" s="16"/>
      <c r="X234" s="16"/>
      <c r="Y234" s="20"/>
      <c r="Z234" s="24"/>
      <c r="AA234" s="2"/>
      <c r="AB234" s="2"/>
      <c r="AC234" s="2"/>
      <c r="AD234" s="2"/>
      <c r="AE234" s="2"/>
      <c r="AF234" s="2"/>
      <c r="AG234" s="2"/>
      <c r="AH234" s="2"/>
    </row>
    <row r="235" spans="1:34" ht="15.75" customHeight="1" x14ac:dyDescent="0.25">
      <c r="A235" s="1"/>
      <c r="B235" s="22"/>
      <c r="C235" s="1"/>
      <c r="D235" s="9"/>
      <c r="E235" s="1"/>
      <c r="F235" s="16"/>
      <c r="G235" s="1"/>
      <c r="H235" s="18"/>
      <c r="I235" s="10"/>
      <c r="J235" s="10"/>
      <c r="K235" s="10"/>
      <c r="L235" s="18"/>
      <c r="M235" s="10"/>
      <c r="N235" s="11"/>
      <c r="O235" s="11"/>
      <c r="P235" s="11"/>
      <c r="Q235" s="11"/>
      <c r="R235" s="1"/>
      <c r="S235" s="1"/>
      <c r="T235" s="1"/>
      <c r="U235" s="1"/>
      <c r="V235" s="1"/>
      <c r="W235" s="16"/>
      <c r="X235" s="16"/>
      <c r="Y235" s="20"/>
      <c r="Z235" s="24"/>
      <c r="AA235" s="2"/>
      <c r="AB235" s="2"/>
      <c r="AC235" s="2"/>
      <c r="AD235" s="2"/>
      <c r="AE235" s="2"/>
      <c r="AF235" s="2"/>
      <c r="AG235" s="2"/>
      <c r="AH235" s="2"/>
    </row>
    <row r="236" spans="1:34" ht="15.75" customHeight="1" x14ac:dyDescent="0.25">
      <c r="A236" s="1"/>
      <c r="B236" s="22"/>
      <c r="C236" s="1"/>
      <c r="D236" s="9"/>
      <c r="E236" s="1"/>
      <c r="F236" s="16"/>
      <c r="G236" s="1"/>
      <c r="H236" s="18"/>
      <c r="I236" s="10"/>
      <c r="J236" s="10"/>
      <c r="K236" s="10"/>
      <c r="L236" s="18"/>
      <c r="M236" s="10"/>
      <c r="N236" s="11"/>
      <c r="O236" s="11"/>
      <c r="P236" s="11"/>
      <c r="Q236" s="11"/>
      <c r="R236" s="1"/>
      <c r="S236" s="1"/>
      <c r="T236" s="1"/>
      <c r="U236" s="1"/>
      <c r="V236" s="1"/>
      <c r="W236" s="16"/>
      <c r="X236" s="16"/>
      <c r="Y236" s="20"/>
      <c r="Z236" s="24"/>
      <c r="AA236" s="2"/>
      <c r="AB236" s="2"/>
      <c r="AC236" s="2"/>
      <c r="AD236" s="2"/>
      <c r="AE236" s="2"/>
      <c r="AF236" s="2"/>
      <c r="AG236" s="2"/>
      <c r="AH236" s="2"/>
    </row>
    <row r="237" spans="1:34" ht="15.75" customHeight="1" x14ac:dyDescent="0.25">
      <c r="A237" s="1"/>
      <c r="B237" s="22"/>
      <c r="C237" s="1"/>
      <c r="D237" s="9"/>
      <c r="E237" s="1"/>
      <c r="F237" s="16"/>
      <c r="G237" s="1"/>
      <c r="H237" s="18"/>
      <c r="I237" s="10"/>
      <c r="J237" s="10"/>
      <c r="K237" s="10"/>
      <c r="L237" s="18"/>
      <c r="M237" s="10"/>
      <c r="N237" s="11"/>
      <c r="O237" s="11"/>
      <c r="P237" s="11"/>
      <c r="Q237" s="11"/>
      <c r="R237" s="1"/>
      <c r="S237" s="1"/>
      <c r="T237" s="1"/>
      <c r="U237" s="1"/>
      <c r="V237" s="1"/>
      <c r="W237" s="16"/>
      <c r="X237" s="16"/>
      <c r="Y237" s="20"/>
      <c r="Z237" s="24"/>
      <c r="AA237" s="2"/>
      <c r="AB237" s="2"/>
      <c r="AC237" s="2"/>
      <c r="AD237" s="2"/>
      <c r="AE237" s="2"/>
      <c r="AF237" s="2"/>
      <c r="AG237" s="2"/>
      <c r="AH237" s="2"/>
    </row>
    <row r="238" spans="1:34" ht="15.75" customHeight="1" x14ac:dyDescent="0.25">
      <c r="A238" s="1"/>
      <c r="B238" s="22"/>
      <c r="C238" s="1"/>
      <c r="D238" s="9"/>
      <c r="E238" s="1"/>
      <c r="F238" s="16"/>
      <c r="G238" s="1"/>
      <c r="H238" s="18"/>
      <c r="I238" s="10"/>
      <c r="J238" s="10"/>
      <c r="K238" s="10"/>
      <c r="L238" s="18"/>
      <c r="M238" s="10"/>
      <c r="N238" s="11"/>
      <c r="O238" s="11"/>
      <c r="P238" s="11"/>
      <c r="Q238" s="11"/>
      <c r="R238" s="1"/>
      <c r="S238" s="1"/>
      <c r="T238" s="1"/>
      <c r="U238" s="1"/>
      <c r="V238" s="1"/>
      <c r="W238" s="16"/>
      <c r="X238" s="16"/>
      <c r="Y238" s="20"/>
      <c r="Z238" s="24"/>
      <c r="AA238" s="2"/>
      <c r="AB238" s="2"/>
      <c r="AC238" s="2"/>
      <c r="AD238" s="2"/>
      <c r="AE238" s="2"/>
      <c r="AF238" s="2"/>
      <c r="AG238" s="2"/>
      <c r="AH238" s="2"/>
    </row>
    <row r="239" spans="1:34" ht="15.75" customHeight="1" x14ac:dyDescent="0.25">
      <c r="A239" s="1"/>
      <c r="B239" s="22"/>
      <c r="C239" s="1"/>
      <c r="D239" s="9"/>
      <c r="E239" s="1"/>
      <c r="F239" s="16"/>
      <c r="G239" s="1"/>
      <c r="H239" s="18"/>
      <c r="I239" s="10"/>
      <c r="J239" s="10"/>
      <c r="K239" s="10"/>
      <c r="L239" s="18"/>
      <c r="M239" s="10"/>
      <c r="N239" s="11"/>
      <c r="O239" s="11"/>
      <c r="P239" s="11"/>
      <c r="Q239" s="11"/>
      <c r="R239" s="1"/>
      <c r="S239" s="1"/>
      <c r="T239" s="1"/>
      <c r="U239" s="1"/>
      <c r="V239" s="1"/>
      <c r="W239" s="16"/>
      <c r="X239" s="16"/>
      <c r="Y239" s="20"/>
      <c r="Z239" s="24"/>
      <c r="AA239" s="2"/>
      <c r="AB239" s="2"/>
      <c r="AC239" s="2"/>
      <c r="AD239" s="2"/>
      <c r="AE239" s="2"/>
      <c r="AF239" s="2"/>
      <c r="AG239" s="2"/>
      <c r="AH239" s="2"/>
    </row>
    <row r="240" spans="1:34" ht="15.75" customHeight="1" x14ac:dyDescent="0.25">
      <c r="A240" s="1"/>
      <c r="B240" s="22"/>
      <c r="C240" s="1"/>
      <c r="D240" s="9"/>
      <c r="E240" s="1"/>
      <c r="F240" s="16"/>
      <c r="G240" s="1"/>
      <c r="H240" s="18"/>
      <c r="I240" s="10"/>
      <c r="J240" s="10"/>
      <c r="K240" s="10"/>
      <c r="L240" s="18"/>
      <c r="M240" s="10"/>
      <c r="N240" s="11"/>
      <c r="O240" s="11"/>
      <c r="P240" s="11"/>
      <c r="Q240" s="11"/>
      <c r="R240" s="1"/>
      <c r="S240" s="1"/>
      <c r="T240" s="1"/>
      <c r="U240" s="1"/>
      <c r="V240" s="1"/>
      <c r="W240" s="16"/>
      <c r="X240" s="16"/>
      <c r="Y240" s="20"/>
      <c r="Z240" s="24"/>
      <c r="AA240" s="2"/>
      <c r="AB240" s="2"/>
      <c r="AC240" s="2"/>
      <c r="AD240" s="2"/>
      <c r="AE240" s="2"/>
      <c r="AF240" s="2"/>
      <c r="AG240" s="2"/>
      <c r="AH240" s="2"/>
    </row>
    <row r="241" spans="1:34" ht="15.75" customHeight="1" x14ac:dyDescent="0.25">
      <c r="A241" s="1"/>
      <c r="B241" s="22"/>
      <c r="C241" s="1"/>
      <c r="D241" s="9"/>
      <c r="E241" s="1"/>
      <c r="F241" s="16"/>
      <c r="G241" s="1"/>
      <c r="H241" s="18"/>
      <c r="I241" s="10"/>
      <c r="J241" s="10"/>
      <c r="K241" s="10"/>
      <c r="L241" s="18"/>
      <c r="M241" s="10"/>
      <c r="N241" s="11"/>
      <c r="O241" s="11"/>
      <c r="P241" s="11"/>
      <c r="Q241" s="11"/>
      <c r="R241" s="1"/>
      <c r="S241" s="1"/>
      <c r="T241" s="1"/>
      <c r="U241" s="1"/>
      <c r="V241" s="1"/>
      <c r="W241" s="16"/>
      <c r="X241" s="16"/>
      <c r="Y241" s="20"/>
      <c r="Z241" s="24"/>
      <c r="AA241" s="2"/>
      <c r="AB241" s="2"/>
      <c r="AC241" s="2"/>
      <c r="AD241" s="2"/>
      <c r="AE241" s="2"/>
      <c r="AF241" s="2"/>
      <c r="AG241" s="2"/>
      <c r="AH241" s="2"/>
    </row>
    <row r="242" spans="1:34" ht="15.75" customHeight="1" x14ac:dyDescent="0.25">
      <c r="A242" s="1"/>
      <c r="B242" s="22"/>
      <c r="C242" s="1"/>
      <c r="D242" s="9"/>
      <c r="E242" s="1"/>
      <c r="F242" s="16"/>
      <c r="G242" s="1"/>
      <c r="H242" s="18"/>
      <c r="I242" s="10"/>
      <c r="J242" s="10"/>
      <c r="K242" s="10"/>
      <c r="L242" s="18"/>
      <c r="M242" s="10"/>
      <c r="N242" s="11"/>
      <c r="O242" s="11"/>
      <c r="P242" s="11"/>
      <c r="Q242" s="11"/>
      <c r="R242" s="1"/>
      <c r="S242" s="1"/>
      <c r="T242" s="1"/>
      <c r="U242" s="1"/>
      <c r="V242" s="1"/>
      <c r="W242" s="16"/>
      <c r="X242" s="16"/>
      <c r="Y242" s="20"/>
      <c r="Z242" s="24"/>
      <c r="AA242" s="2"/>
      <c r="AB242" s="2"/>
      <c r="AC242" s="2"/>
      <c r="AD242" s="2"/>
      <c r="AE242" s="2"/>
      <c r="AF242" s="2"/>
      <c r="AG242" s="2"/>
      <c r="AH242" s="2"/>
    </row>
    <row r="243" spans="1:34" ht="15.75" customHeight="1" x14ac:dyDescent="0.25">
      <c r="A243" s="1"/>
      <c r="B243" s="22"/>
      <c r="C243" s="1"/>
      <c r="D243" s="9"/>
      <c r="E243" s="1"/>
      <c r="F243" s="16"/>
      <c r="G243" s="1"/>
      <c r="H243" s="18"/>
      <c r="I243" s="10"/>
      <c r="J243" s="10"/>
      <c r="K243" s="10"/>
      <c r="L243" s="18"/>
      <c r="M243" s="10"/>
      <c r="N243" s="11"/>
      <c r="O243" s="11"/>
      <c r="P243" s="11"/>
      <c r="Q243" s="11"/>
      <c r="R243" s="1"/>
      <c r="S243" s="1"/>
      <c r="T243" s="1"/>
      <c r="U243" s="1"/>
      <c r="V243" s="1"/>
      <c r="W243" s="16"/>
      <c r="X243" s="16"/>
      <c r="Y243" s="20"/>
      <c r="Z243" s="24"/>
      <c r="AA243" s="2"/>
      <c r="AB243" s="2"/>
      <c r="AC243" s="2"/>
      <c r="AD243" s="2"/>
      <c r="AE243" s="2"/>
      <c r="AF243" s="2"/>
      <c r="AG243" s="2"/>
      <c r="AH243" s="2"/>
    </row>
    <row r="244" spans="1:34" ht="15.75" customHeight="1" x14ac:dyDescent="0.25">
      <c r="A244" s="1"/>
      <c r="B244" s="22"/>
      <c r="C244" s="1"/>
      <c r="D244" s="9"/>
      <c r="E244" s="1"/>
      <c r="F244" s="16"/>
      <c r="G244" s="1"/>
      <c r="H244" s="18"/>
      <c r="I244" s="10"/>
      <c r="J244" s="10"/>
      <c r="K244" s="10"/>
      <c r="L244" s="18"/>
      <c r="M244" s="10"/>
      <c r="N244" s="11"/>
      <c r="O244" s="11"/>
      <c r="P244" s="11"/>
      <c r="Q244" s="11"/>
      <c r="R244" s="1"/>
      <c r="S244" s="1"/>
      <c r="T244" s="1"/>
      <c r="U244" s="1"/>
      <c r="V244" s="1"/>
      <c r="W244" s="16"/>
      <c r="X244" s="16"/>
      <c r="Y244" s="20"/>
      <c r="Z244" s="24"/>
      <c r="AA244" s="2"/>
      <c r="AB244" s="2"/>
      <c r="AC244" s="2"/>
      <c r="AD244" s="2"/>
      <c r="AE244" s="2"/>
      <c r="AF244" s="2"/>
      <c r="AG244" s="2"/>
      <c r="AH244" s="2"/>
    </row>
    <row r="245" spans="1:34" ht="15.75" customHeight="1" x14ac:dyDescent="0.25">
      <c r="A245" s="1"/>
      <c r="B245" s="22"/>
      <c r="C245" s="1"/>
      <c r="D245" s="9"/>
      <c r="E245" s="1"/>
      <c r="F245" s="16"/>
      <c r="G245" s="1"/>
      <c r="H245" s="18"/>
      <c r="I245" s="10"/>
      <c r="J245" s="10"/>
      <c r="K245" s="10"/>
      <c r="L245" s="18"/>
      <c r="M245" s="10"/>
      <c r="N245" s="11"/>
      <c r="O245" s="11"/>
      <c r="P245" s="11"/>
      <c r="Q245" s="11"/>
      <c r="R245" s="1"/>
      <c r="S245" s="1"/>
      <c r="T245" s="1"/>
      <c r="U245" s="1"/>
      <c r="V245" s="1"/>
      <c r="W245" s="16"/>
      <c r="X245" s="16"/>
      <c r="Y245" s="20"/>
      <c r="Z245" s="24"/>
      <c r="AA245" s="2"/>
      <c r="AB245" s="2"/>
      <c r="AC245" s="2"/>
      <c r="AD245" s="2"/>
      <c r="AE245" s="2"/>
      <c r="AF245" s="2"/>
      <c r="AG245" s="2"/>
      <c r="AH245" s="2"/>
    </row>
    <row r="246" spans="1:34" ht="15.75" customHeight="1" x14ac:dyDescent="0.25">
      <c r="A246" s="1"/>
      <c r="B246" s="22"/>
      <c r="C246" s="1"/>
      <c r="D246" s="9"/>
      <c r="E246" s="1"/>
      <c r="F246" s="16"/>
      <c r="G246" s="1"/>
      <c r="H246" s="18"/>
      <c r="I246" s="10"/>
      <c r="J246" s="10"/>
      <c r="K246" s="10"/>
      <c r="L246" s="18"/>
      <c r="M246" s="10"/>
      <c r="N246" s="11"/>
      <c r="O246" s="11"/>
      <c r="P246" s="11"/>
      <c r="Q246" s="11"/>
      <c r="R246" s="1"/>
      <c r="S246" s="1"/>
      <c r="T246" s="1"/>
      <c r="U246" s="1"/>
      <c r="V246" s="1"/>
      <c r="W246" s="16"/>
      <c r="X246" s="16"/>
      <c r="Y246" s="20"/>
      <c r="Z246" s="24"/>
      <c r="AA246" s="2"/>
      <c r="AB246" s="2"/>
      <c r="AC246" s="2"/>
      <c r="AD246" s="2"/>
      <c r="AE246" s="2"/>
      <c r="AF246" s="2"/>
      <c r="AG246" s="2"/>
      <c r="AH246" s="2"/>
    </row>
    <row r="247" spans="1:34" ht="15.75" customHeight="1" x14ac:dyDescent="0.25">
      <c r="A247" s="1"/>
      <c r="B247" s="22"/>
      <c r="C247" s="1"/>
      <c r="D247" s="9"/>
      <c r="E247" s="1"/>
      <c r="F247" s="16"/>
      <c r="G247" s="1"/>
      <c r="H247" s="18"/>
      <c r="I247" s="10"/>
      <c r="J247" s="10"/>
      <c r="K247" s="10"/>
      <c r="L247" s="18"/>
      <c r="M247" s="10"/>
      <c r="N247" s="11"/>
      <c r="O247" s="11"/>
      <c r="P247" s="11"/>
      <c r="Q247" s="11"/>
      <c r="R247" s="1"/>
      <c r="S247" s="1"/>
      <c r="T247" s="1"/>
      <c r="U247" s="1"/>
      <c r="V247" s="1"/>
      <c r="W247" s="16"/>
      <c r="X247" s="16"/>
      <c r="Y247" s="20"/>
      <c r="Z247" s="24"/>
      <c r="AA247" s="2"/>
      <c r="AB247" s="2"/>
      <c r="AC247" s="2"/>
      <c r="AD247" s="2"/>
      <c r="AE247" s="2"/>
      <c r="AF247" s="2"/>
      <c r="AG247" s="2"/>
      <c r="AH247" s="2"/>
    </row>
    <row r="248" spans="1:34" ht="15.75" customHeight="1" x14ac:dyDescent="0.25">
      <c r="A248" s="1"/>
      <c r="B248" s="22"/>
      <c r="C248" s="1"/>
      <c r="D248" s="9"/>
      <c r="E248" s="1"/>
      <c r="F248" s="16"/>
      <c r="G248" s="1"/>
      <c r="H248" s="18"/>
      <c r="I248" s="10"/>
      <c r="J248" s="10"/>
      <c r="K248" s="10"/>
      <c r="L248" s="18"/>
      <c r="M248" s="10"/>
      <c r="N248" s="11"/>
      <c r="O248" s="11"/>
      <c r="P248" s="11"/>
      <c r="Q248" s="11"/>
      <c r="R248" s="1"/>
      <c r="S248" s="1"/>
      <c r="T248" s="1"/>
      <c r="U248" s="1"/>
      <c r="V248" s="1"/>
      <c r="W248" s="16"/>
      <c r="X248" s="16"/>
      <c r="Y248" s="20"/>
      <c r="Z248" s="24"/>
      <c r="AA248" s="2"/>
      <c r="AB248" s="2"/>
      <c r="AC248" s="2"/>
      <c r="AD248" s="2"/>
      <c r="AE248" s="2"/>
      <c r="AF248" s="2"/>
      <c r="AG248" s="2"/>
      <c r="AH248" s="2"/>
    </row>
    <row r="249" spans="1:34" ht="15.75" customHeight="1" x14ac:dyDescent="0.25">
      <c r="A249" s="1"/>
      <c r="B249" s="22"/>
      <c r="C249" s="1"/>
      <c r="D249" s="9"/>
      <c r="E249" s="1"/>
      <c r="F249" s="16"/>
      <c r="G249" s="1"/>
      <c r="H249" s="18"/>
      <c r="I249" s="10"/>
      <c r="J249" s="10"/>
      <c r="K249" s="10"/>
      <c r="L249" s="18"/>
      <c r="M249" s="10"/>
      <c r="N249" s="11"/>
      <c r="O249" s="11"/>
      <c r="P249" s="11"/>
      <c r="Q249" s="11"/>
      <c r="R249" s="1"/>
      <c r="S249" s="1"/>
      <c r="T249" s="1"/>
      <c r="U249" s="1"/>
      <c r="V249" s="1"/>
      <c r="W249" s="16"/>
      <c r="X249" s="16"/>
      <c r="Y249" s="20"/>
      <c r="Z249" s="24"/>
      <c r="AA249" s="2"/>
      <c r="AB249" s="2"/>
      <c r="AC249" s="2"/>
      <c r="AD249" s="2"/>
      <c r="AE249" s="2"/>
      <c r="AF249" s="2"/>
      <c r="AG249" s="2"/>
      <c r="AH249" s="2"/>
    </row>
    <row r="250" spans="1:34" ht="15.75" customHeight="1" x14ac:dyDescent="0.25">
      <c r="A250" s="1"/>
      <c r="B250" s="22"/>
      <c r="C250" s="1"/>
      <c r="D250" s="9"/>
      <c r="E250" s="1"/>
      <c r="F250" s="16"/>
      <c r="G250" s="1"/>
      <c r="H250" s="18"/>
      <c r="I250" s="10"/>
      <c r="J250" s="10"/>
      <c r="K250" s="10"/>
      <c r="L250" s="18"/>
      <c r="M250" s="10"/>
      <c r="N250" s="11"/>
      <c r="O250" s="11"/>
      <c r="P250" s="11"/>
      <c r="Q250" s="11"/>
      <c r="R250" s="1"/>
      <c r="S250" s="1"/>
      <c r="T250" s="1"/>
      <c r="U250" s="1"/>
      <c r="V250" s="1"/>
      <c r="W250" s="16"/>
      <c r="X250" s="16"/>
      <c r="Y250" s="20"/>
      <c r="Z250" s="24"/>
      <c r="AA250" s="2"/>
      <c r="AB250" s="2"/>
      <c r="AC250" s="2"/>
      <c r="AD250" s="2"/>
      <c r="AE250" s="2"/>
      <c r="AF250" s="2"/>
      <c r="AG250" s="2"/>
      <c r="AH250" s="2"/>
    </row>
    <row r="251" spans="1:34" ht="15.75" customHeight="1" x14ac:dyDescent="0.25">
      <c r="A251" s="1"/>
      <c r="B251" s="22"/>
      <c r="C251" s="1"/>
      <c r="D251" s="9"/>
      <c r="E251" s="1"/>
      <c r="F251" s="16"/>
      <c r="G251" s="1"/>
      <c r="H251" s="18"/>
      <c r="I251" s="10"/>
      <c r="J251" s="10"/>
      <c r="K251" s="10"/>
      <c r="L251" s="18"/>
      <c r="M251" s="10"/>
      <c r="N251" s="11"/>
      <c r="O251" s="11"/>
      <c r="P251" s="11"/>
      <c r="Q251" s="11"/>
      <c r="R251" s="1"/>
      <c r="S251" s="1"/>
      <c r="T251" s="1"/>
      <c r="U251" s="1"/>
      <c r="V251" s="1"/>
      <c r="W251" s="16"/>
      <c r="X251" s="16"/>
      <c r="Y251" s="20"/>
      <c r="Z251" s="24"/>
      <c r="AA251" s="2"/>
      <c r="AB251" s="2"/>
      <c r="AC251" s="2"/>
      <c r="AD251" s="2"/>
      <c r="AE251" s="2"/>
      <c r="AF251" s="2"/>
      <c r="AG251" s="2"/>
      <c r="AH251" s="2"/>
    </row>
    <row r="252" spans="1:34" ht="15.75" customHeight="1" x14ac:dyDescent="0.25"/>
    <row r="253" spans="1:34" ht="15.75" customHeight="1" x14ac:dyDescent="0.25"/>
    <row r="254" spans="1:34" ht="15.75" customHeight="1" x14ac:dyDescent="0.25"/>
    <row r="255" spans="1:34" ht="15.75" customHeight="1" x14ac:dyDescent="0.25"/>
    <row r="256" spans="1:34"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sheetProtection algorithmName="SHA-512" hashValue="jo1E6GtuyOSKKonI3rXpCUkI8vhs1dH9bNIwH0raoQKeE+Dr7tsw2DCakaX4k3O8PPkqpIG1A6HlafvPZbOXzw==" saltValue="eNGKNJg24lr/pB8uFcYKbg==" spinCount="100000" sheet="1" formatCells="0" formatColumns="0" formatRows="0" insertColumns="0" insertRows="0" insertHyperlinks="0" deleteColumns="0" deleteRows="0" sort="0" autoFilter="0" pivotTables="0"/>
  <autoFilter ref="A4:AH52" xr:uid="{00000000-0001-0000-0000-000000000000}">
    <filterColumn colId="13" showButton="0"/>
    <filterColumn colId="14" showButton="0"/>
    <filterColumn colId="15" showButton="0"/>
    <filterColumn colId="17" showButton="0"/>
    <filterColumn colId="18" showButton="0"/>
    <filterColumn colId="19" showButton="0"/>
  </autoFilter>
  <mergeCells count="8">
    <mergeCell ref="A3:B3"/>
    <mergeCell ref="C3:Z3"/>
    <mergeCell ref="A1:Z1"/>
    <mergeCell ref="I51:M51"/>
    <mergeCell ref="N4:Q4"/>
    <mergeCell ref="R4:U4"/>
    <mergeCell ref="Z11:Z13"/>
    <mergeCell ref="E25:E27"/>
  </mergeCells>
  <dataValidations count="1">
    <dataValidation type="list" allowBlank="1" showErrorMessage="1" sqref="E6:E11 E32:E44 E28:E29 E21:E25 E15:E19" xr:uid="{00000000-0002-0000-0000-000000000000}">
      <formula1>$A$2:$A$16</formula1>
    </dataValidation>
  </dataValidations>
  <hyperlinks>
    <hyperlink ref="X7" r:id="rId1" xr:uid="{00000000-0004-0000-0000-000000000000}"/>
    <hyperlink ref="X8" r:id="rId2" xr:uid="{00000000-0004-0000-0000-000001000000}"/>
    <hyperlink ref="X10" r:id="rId3" location="overlay-context=" display="Primer Trimestre: Planes Publicados en http://www.idep.edu.co/?q=content/gth-13-proceso-de-gesti%C3%B3n-de-talento-humano#overlay-context=" xr:uid="{00000000-0004-0000-0000-000002000000}"/>
    <hyperlink ref="X14" r:id="rId4" xr:uid="{00000000-0004-0000-0000-000003000000}"/>
    <hyperlink ref="X18" r:id="rId5" xr:uid="{00000000-0004-0000-0000-000004000000}"/>
    <hyperlink ref="X21" r:id="rId6" xr:uid="{00000000-0004-0000-0000-000005000000}"/>
    <hyperlink ref="X22" r:id="rId7" xr:uid="{00000000-0004-0000-0000-000006000000}"/>
    <hyperlink ref="X23" r:id="rId8" xr:uid="{00000000-0004-0000-0000-000007000000}"/>
    <hyperlink ref="X25" r:id="rId9" xr:uid="{00000000-0004-0000-0000-000008000000}"/>
    <hyperlink ref="X28" r:id="rId10" xr:uid="{00000000-0004-0000-0000-000009000000}"/>
    <hyperlink ref="X31" r:id="rId11" location="gid=40505678" xr:uid="{00000000-0004-0000-0000-00000A000000}"/>
    <hyperlink ref="W32" r:id="rId12" xr:uid="{00000000-0004-0000-0000-00000B000000}"/>
    <hyperlink ref="X32" r:id="rId13" xr:uid="{00000000-0004-0000-0000-00000C000000}"/>
    <hyperlink ref="X33" r:id="rId14" location="gid=1324155049" xr:uid="{00000000-0004-0000-0000-00000D000000}"/>
    <hyperlink ref="X34" r:id="rId15" xr:uid="{00000000-0004-0000-0000-00000E000000}"/>
    <hyperlink ref="X38" r:id="rId16" location="gid=464315853" xr:uid="{00000000-0004-0000-0000-00000F000000}"/>
    <hyperlink ref="X39" r:id="rId17" xr:uid="{00000000-0004-0000-0000-000010000000}"/>
    <hyperlink ref="X43" r:id="rId18" xr:uid="{00000000-0004-0000-0000-000011000000}"/>
    <hyperlink ref="X46" r:id="rId19" xr:uid="{00000000-0004-0000-0000-000012000000}"/>
    <hyperlink ref="X50" r:id="rId20" xr:uid="{00000000-0004-0000-0000-000013000000}"/>
  </hyperlinks>
  <pageMargins left="0.7" right="0.7" top="0.75" bottom="0.75" header="0" footer="0"/>
  <pageSetup scale="12" orientation="portrait" r:id="rId21"/>
  <colBreaks count="1" manualBreakCount="1">
    <brk id="26" max="50" man="1"/>
  </colBreaks>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Hoja1!$A$2:$A$15</xm:f>
          </x14:formula1>
          <xm:sqref>E46:E49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00"/>
  <sheetViews>
    <sheetView workbookViewId="0"/>
  </sheetViews>
  <sheetFormatPr baseColWidth="10" defaultColWidth="14.42578125" defaultRowHeight="15" customHeight="1" x14ac:dyDescent="0.25"/>
  <cols>
    <col min="1" max="1" width="87.7109375" customWidth="1"/>
    <col min="2" max="6" width="10.7109375" customWidth="1"/>
  </cols>
  <sheetData>
    <row r="2" spans="1:1" ht="21" x14ac:dyDescent="0.25">
      <c r="A2" s="12" t="s">
        <v>221</v>
      </c>
    </row>
    <row r="3" spans="1:1" ht="21" x14ac:dyDescent="0.25">
      <c r="A3" s="12" t="s">
        <v>80</v>
      </c>
    </row>
    <row r="4" spans="1:1" ht="21" x14ac:dyDescent="0.25">
      <c r="A4" s="12" t="s">
        <v>30</v>
      </c>
    </row>
    <row r="5" spans="1:1" ht="21" x14ac:dyDescent="0.25">
      <c r="A5" s="12" t="s">
        <v>48</v>
      </c>
    </row>
    <row r="6" spans="1:1" ht="21" x14ac:dyDescent="0.25">
      <c r="A6" s="12" t="s">
        <v>50</v>
      </c>
    </row>
    <row r="7" spans="1:1" ht="21" x14ac:dyDescent="0.25">
      <c r="A7" s="12" t="s">
        <v>40</v>
      </c>
    </row>
    <row r="8" spans="1:1" ht="21" x14ac:dyDescent="0.25">
      <c r="A8" s="12" t="s">
        <v>44</v>
      </c>
    </row>
    <row r="9" spans="1:1" ht="21" x14ac:dyDescent="0.25">
      <c r="A9" s="12" t="s">
        <v>54</v>
      </c>
    </row>
    <row r="10" spans="1:1" ht="21" x14ac:dyDescent="0.25">
      <c r="A10" s="12" t="s">
        <v>74</v>
      </c>
    </row>
    <row r="11" spans="1:1" ht="42" x14ac:dyDescent="0.25">
      <c r="A11" s="12" t="s">
        <v>130</v>
      </c>
    </row>
    <row r="12" spans="1:1" ht="42" x14ac:dyDescent="0.25">
      <c r="A12" s="12" t="s">
        <v>142</v>
      </c>
    </row>
    <row r="13" spans="1:1" ht="21" x14ac:dyDescent="0.25">
      <c r="A13" s="12" t="s">
        <v>147</v>
      </c>
    </row>
    <row r="14" spans="1:1" ht="21" x14ac:dyDescent="0.25">
      <c r="A14" s="12" t="s">
        <v>66</v>
      </c>
    </row>
    <row r="18" spans="1:1" ht="21" x14ac:dyDescent="0.25">
      <c r="A18" s="12"/>
    </row>
    <row r="21" spans="1:1" ht="15.75" customHeight="1" x14ac:dyDescent="0.25"/>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Acción 2023</vt:lpstr>
      <vt:lpstr>Hoja1</vt:lpstr>
      <vt:lpstr>'Plan de Acción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Isabela y Salomé</cp:lastModifiedBy>
  <dcterms:created xsi:type="dcterms:W3CDTF">2020-02-19T15:09:46Z</dcterms:created>
  <dcterms:modified xsi:type="dcterms:W3CDTF">2023-05-17T23:26:06Z</dcterms:modified>
</cp:coreProperties>
</file>