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426"/>
  <workbookPr/>
  <mc:AlternateContent xmlns:mc="http://schemas.openxmlformats.org/markup-compatibility/2006">
    <mc:Choice Requires="x15">
      <x15ac:absPath xmlns:x15ac="http://schemas.microsoft.com/office/spreadsheetml/2010/11/ac" url="C:\Users\kathe\Documents\Dianita\Agosto IDEP\2020\MIPG\"/>
    </mc:Choice>
  </mc:AlternateContent>
  <xr:revisionPtr revIDLastSave="0" documentId="13_ncr:1_{C85E7678-403F-4BD8-BFF2-AB67B2D7DC7B}" xr6:coauthVersionLast="45" xr6:coauthVersionMax="45" xr10:uidLastSave="{00000000-0000-0000-0000-000000000000}"/>
  <bookViews>
    <workbookView xWindow="-120" yWindow="-120" windowWidth="20730" windowHeight="11160" xr2:uid="{00000000-000D-0000-FFFF-FFFF00000000}"/>
  </bookViews>
  <sheets>
    <sheet name="Plan Accion IIdo semestre " sheetId="3" r:id="rId1"/>
  </sheets>
  <definedNames>
    <definedName name="_xlnm._FilterDatabase" localSheetId="0" hidden="1">'Plan Accion IIdo semestre '!$A$4:$U$70</definedName>
    <definedName name="modalidad">#REF!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uri="GoogleSheetsCustomDataVersion1">
      <go:sheetsCustomData xmlns:go="http://customooxmlschemas.google.com/" r:id="rId6" roundtripDataSignature="AMtx7mgKXr9TUvnXSCjyRw7yO8aFjLjgAg=="/>
    </ext>
  </extLst>
</workbook>
</file>

<file path=xl/calcChain.xml><?xml version="1.0" encoding="utf-8"?>
<calcChain xmlns="http://schemas.openxmlformats.org/spreadsheetml/2006/main">
  <c r="K40" i="3" l="1"/>
  <c r="K39" i="3"/>
  <c r="K31" i="3"/>
  <c r="K30" i="3"/>
  <c r="K26" i="3"/>
  <c r="K13" i="3"/>
  <c r="K66" i="3" l="1"/>
  <c r="K6" i="3" l="1"/>
  <c r="K7" i="3"/>
  <c r="K8" i="3"/>
  <c r="K9" i="3"/>
  <c r="K10" i="3"/>
  <c r="K11" i="3"/>
  <c r="K12" i="3"/>
  <c r="K14" i="3"/>
  <c r="K15" i="3"/>
  <c r="K16" i="3"/>
  <c r="K17" i="3"/>
  <c r="K18" i="3"/>
  <c r="K19" i="3"/>
  <c r="K20" i="3"/>
  <c r="K21" i="3"/>
  <c r="K22" i="3"/>
  <c r="K23" i="3"/>
  <c r="K24" i="3"/>
  <c r="K25" i="3"/>
  <c r="K27" i="3"/>
  <c r="K28" i="3"/>
  <c r="K29" i="3"/>
  <c r="K32" i="3"/>
  <c r="K33" i="3"/>
  <c r="K34" i="3"/>
  <c r="K35" i="3"/>
  <c r="K36" i="3"/>
  <c r="K37" i="3"/>
  <c r="K38" i="3"/>
  <c r="K41" i="3"/>
  <c r="K42" i="3"/>
  <c r="K43" i="3"/>
  <c r="K44" i="3"/>
  <c r="K45" i="3"/>
  <c r="K46" i="3"/>
  <c r="K47" i="3"/>
  <c r="K48" i="3"/>
  <c r="K49" i="3"/>
  <c r="K50" i="3"/>
  <c r="K51" i="3"/>
  <c r="K52" i="3"/>
  <c r="K53" i="3"/>
  <c r="K54" i="3"/>
  <c r="K55" i="3"/>
  <c r="K56" i="3"/>
  <c r="K57" i="3"/>
  <c r="K58" i="3"/>
  <c r="K59" i="3"/>
  <c r="K60" i="3"/>
  <c r="K61" i="3"/>
  <c r="K62" i="3"/>
  <c r="K63" i="3"/>
  <c r="K64" i="3"/>
  <c r="K65" i="3"/>
  <c r="K5" i="3"/>
</calcChain>
</file>

<file path=xl/sharedStrings.xml><?xml version="1.0" encoding="utf-8"?>
<sst xmlns="http://schemas.openxmlformats.org/spreadsheetml/2006/main" count="340" uniqueCount="275">
  <si>
    <t>DIMENSIÓN</t>
  </si>
  <si>
    <t>DESCRIPCIÓN DE LA DIMENSIÓN</t>
  </si>
  <si>
    <t>No.</t>
  </si>
  <si>
    <t>POLITICA MIPG</t>
  </si>
  <si>
    <t>ACTIVIDAD</t>
  </si>
  <si>
    <t>RESPONSABLE</t>
  </si>
  <si>
    <t>PROGRAMADO</t>
  </si>
  <si>
    <t>EJECUTADO</t>
  </si>
  <si>
    <t>AVANCE ACUMULADO</t>
  </si>
  <si>
    <t>DESCRIPCIÓN DEL AVANCE</t>
  </si>
  <si>
    <t>FUENTE DE VERIFICACIÓN</t>
  </si>
  <si>
    <t>COMITÉS ASOCIADOS</t>
  </si>
  <si>
    <t>LÍDER</t>
  </si>
  <si>
    <t>TRIMESTRE 3</t>
  </si>
  <si>
    <t>TRIMESTRE 4</t>
  </si>
  <si>
    <t>Talento Humano</t>
  </si>
  <si>
    <t>El propósito de esta dimensión es ofrecerle a la entidad las herramientas para gestionar adecuadamente su talento humano a través del ciclo de vida del servidor público (ingreso, desarrollo y retiro), de acuerdo con las prioridades estratégicas de la entidad, las normas que les rigen en materia de personal, y la garantía del derecho fundamental al diálogo social y a la concertación como principal mecanismo para resolver las controversias laborales; promoviendo siempre la integridad en el ejercicio de las funciones y competencias de los servidores públicos.</t>
  </si>
  <si>
    <t>Talento humano</t>
  </si>
  <si>
    <t>Reportar la información relacionada con la planta de personal del Instituto al Departamento Administrativo del Servicio Civil Distrital</t>
  </si>
  <si>
    <t>Profesional Especializado - Talento Humano</t>
  </si>
  <si>
    <t>Comité Institucional de Gestión y Desempeño
 Comité Paritario en Seguridad y Salud en el Trabajo
 Comité de Convivencia Laboral
 Comisión de personal 
 Comité de Bienestar e incentivos
 Comité de Convivencia
 Comité de Teletrabajo
 Comité de Emergencias</t>
  </si>
  <si>
    <t>Subdirector Administrativo, Financiero y de Control Disciplinario</t>
  </si>
  <si>
    <t>Gestionar la asistencia de los funcionarios a las acciones de capacitación de Líneas Programáticas descritas en el PIC IDEP 2020</t>
  </si>
  <si>
    <t>Formular y ejecutar el Plan de Bienestar e Incentivos de la vigencia 2020 con relación a las áreas de intervención propuestas para la vigencia (i. Actividades deportivas, recreativas y vacacionales; ii. Actividades sociales, artísticas y culturales y iii. Promoción y prevención de la salud)</t>
  </si>
  <si>
    <t>Compilar los reportes de necesidades y requerimientos de personal construidos por los líderes de las dependencias del Instituto y construir documento recopilatorio que evidencia estas necesidades para el IDEP</t>
  </si>
  <si>
    <t>Ejecutar el Plan de Trabajo Anual de Seguridad y Salud en el Trabajo - SST</t>
  </si>
  <si>
    <t>Contratista encargado del SG SST
  SAFYCD</t>
  </si>
  <si>
    <t>Realizar la autoevaluación de Estándares Mínimos del Sistema de Gestión de la Seguridad y Salud en el Trabajo de la Entidad, conforme lo establecido en la Resolución 312 de 2019.</t>
  </si>
  <si>
    <t>Integridad</t>
  </si>
  <si>
    <t>Realizar el seguimiento al Plan anticorrupción y atención al ciudadano - Componente 6 Iniciativas adicionales</t>
  </si>
  <si>
    <t>N/A</t>
  </si>
  <si>
    <t>Desarrollar y retroalimentar el Plan de gestión de la integridad</t>
  </si>
  <si>
    <t>Direccionamiento estratégico y planeación</t>
  </si>
  <si>
    <t>El propósito de esta dimensión es articular todos los mecanismos de planeación a corto y mediano plazo que le permita priorizar sus recursos y talento humano y focalizar sus procesos de gestión en la consecución de los resultados con los cuales garantiza los derechos, satisface las necesidad y atiende los problemas de los ciudadanos.</t>
  </si>
  <si>
    <t>Planeación Institucional</t>
  </si>
  <si>
    <t>Realizar el seguimiento al Plan de Acción Institucional 2020 y presentar los respectivos avances al Comité Institucional de Gestión y Desempeño de forma trimestral.</t>
  </si>
  <si>
    <t>Profesional Especializado OAP</t>
  </si>
  <si>
    <t>Socializar las Metas Plan de Desarrollo a cargo del IDEP y los proyectos de inversión 2020-2024</t>
  </si>
  <si>
    <t>Jefe Oficina Asesora de Planeación
 Profesional Especializado OAP</t>
  </si>
  <si>
    <t>Formular el Plan Estratégico del IDEP 2020-2024.</t>
  </si>
  <si>
    <t>Jefe Oficina Asesora de Planeación</t>
  </si>
  <si>
    <t>Revisar la metodología para la Administración de Riesgos</t>
  </si>
  <si>
    <t>Jefe Oficina Asesora de Planeación
 Contratista</t>
  </si>
  <si>
    <t>Gestión Presupuestal y eficiencia del gasto público
 (Planeación)</t>
  </si>
  <si>
    <t>Gestionar la elaboración del anteproyecto de presupuesto de la vigencia 2021</t>
  </si>
  <si>
    <t>Profesional especializado Presupuesto 222-07</t>
  </si>
  <si>
    <t>Comité de seguimiento a la ejecución presupuestal.
 Comité técnico de sostenibilidad del sistema de contabilidad pública.
 Comité de Normalización de Cartera
 Comité de Seguimiento y Control Financiero</t>
  </si>
  <si>
    <t>Gestión para el resultado con Valores
 (Operación interna)</t>
  </si>
  <si>
    <t>El propósito de esta dimensión es articular todos los mecanismos que contribuyan a que la entidad sea eficiente, efectiva y eficaz en su gestión interna.</t>
  </si>
  <si>
    <t>Gestión Presupuestal y eficiencia del gasto público 
 (Ejecución)</t>
  </si>
  <si>
    <t>Presentar al CIGD el seguimiento a la ejecución presupuestal trimestralmente</t>
  </si>
  <si>
    <t>Comité de seguimiento a la ejecución presupuestal.
 Comité técnico de sostenibilidad del sistema de contabilidad pública.
 Comité de Normalización de Cartera
 Comité de Seguimiento y Control Financiero
 Comité de inventarios</t>
  </si>
  <si>
    <t>Realizar seguimiento al Plan Anual de Caja mensualmente</t>
  </si>
  <si>
    <t>Tesorero(a) General</t>
  </si>
  <si>
    <t>Comité Institucional de Gestión y Desempeño</t>
  </si>
  <si>
    <t>Presentar al CIGD el seguimiento y control financiero semestralmente (semestre vencido)</t>
  </si>
  <si>
    <t>Profesional especializado Contabilidad 222-04</t>
  </si>
  <si>
    <t xml:space="preserve">Mejora Normativa </t>
  </si>
  <si>
    <t>Documento que contenga los lineamientos para la participación de las diferentes dependencias del IDEP en la preparación de las normas que serán proyectadas en la vigencia y que son necesarias expedir para el cumplimiento de las metas</t>
  </si>
  <si>
    <t>Profesional especializado - Oficina Asesora Jurídica
  Contratista - Oficina Asesora Jurídica</t>
  </si>
  <si>
    <t>Documento que identifique los mecanismos que permitan fortalecer el componente temático de la mejora normativa contenido en el Decreto 430 de 2018, en el que se incluya las estrategias que permitan a la Oficina Asesora Jurídica, junto con la Subdirección Académica, identificar las problemáticas, conflictos jurídicos, así como todas aquellas oportunidades de mejora, que limiten el desarrollo de los objetivos misionales de la entidad en relación con los planes, programas y políticas del Plan de Desarrollo Distrital con el objeto de proponer soluciones.</t>
  </si>
  <si>
    <t>Fortalecimiento organizacional y simplificación de procesos</t>
  </si>
  <si>
    <t>Elaborar el Plan de mantenimiento institucional (para adecuación y mantenimiento de los edificios, sedes, espacios físicos, infraestructura, vehículos, impresoras, que incluya: Recursos presupuestales para su ejecución, Responsables de efectuar el mantenimiento, Periodicidad del mantenimiento y Fechas de ejecución del mantenimiento)</t>
  </si>
  <si>
    <t>Profesional Universitario SAFyCD 219-02</t>
  </si>
  <si>
    <t>Ejecutar el seguimiento al Plan operativo anual POA por procesos</t>
  </si>
  <si>
    <t>Contratista SIG-MIPG - Oficina Asesora de Planeación</t>
  </si>
  <si>
    <t>Ejecutar el seguimiento a Planes de mejoramiento por procesos</t>
  </si>
  <si>
    <t>Gobierno Digital, antes Gobierno en Línea</t>
  </si>
  <si>
    <t>Ejecutar en las fechas programadas los cronogramas de los proyectos a ejecutar en la vigencia en el marco del PETI 2020 y presentar trimestralmente el avance correspondiente al Comité Institucional de Gestión y Desempeño.</t>
  </si>
  <si>
    <t>Jefe Oficina Asesora de Planeación - Ingeniero contratista de la OAP</t>
  </si>
  <si>
    <t>Jefe Oficina Asesora de Planeación - Ingeniero contratista de la OAP- Técnico Operativo OAP</t>
  </si>
  <si>
    <t>Formular y ejecutar el plan de mantenimiento preventivo y evolutivo (de mejoramiento) sobre la infraestructura de TI de acuerdo con los lineamientos de Gobierno Digital (pregunta 84)</t>
  </si>
  <si>
    <t>Formular y ejecutar el cronograma necesario para adoptar el protocolo IPV6 antes del 31 de diciembre de 2020, para dar cumplimiento a la Resolución 2710 de 2017 de MinTic</t>
  </si>
  <si>
    <t>Revisar el mapa de riesgos del IDEP para determinar si están incluidos los riesgos de seguridad y privacidad de la información (pregunta 92)</t>
  </si>
  <si>
    <t>Revisar las acciones que el IDEP realizará en el marco de Interoperabilidad para realizar intercambio de información con otras
 entidades (pregunta 97 y 98)</t>
  </si>
  <si>
    <t>Formular y ejecutar un plan de trabajo en el que se relacionen las actividades que realizará el IDEP en el marco de datos abiertos para cumplir con los lineamientos de gobierno digital . (preguntas 99 a 102)</t>
  </si>
  <si>
    <t>Seguridad Digital</t>
  </si>
  <si>
    <t>Ejecutar las actividades programadas en el Plan de Seguridad y Privacidad de la Información, en las fechas definidas para la vigencia 2020 y presentar trimestralmente el avance correspondiente al Comité Institucional de Gestión y Desempeño.</t>
  </si>
  <si>
    <t>Formular el Plan Estratégico de Tecnologías de la Información y las comunicaciones PETIC del IDEP para la vigencia 2021 en el marco de la Planeación Estratégica PEDI 2020-2024</t>
  </si>
  <si>
    <t>Ejecutar las actividades programadas en el Plan de Tratamiento de Riesgos de Seguridad y Privacidad de la Información, en las fechas definidas para la vigencia 2020 y presentar trimestralmente el avance correspondiente al Comité Institucional de Gestión y Desempeño.</t>
  </si>
  <si>
    <t>Revisar el FURAG en el componente de Seguridad Digital (preguntas 109 a 124) y determinar las acciones que se pueden incluir en la vigencia 2020 para cumplir con lineamientos de la política Seguridad Digital</t>
  </si>
  <si>
    <t>Defensa jurídica</t>
  </si>
  <si>
    <t>Ejecutar el Plan de acción del comité de conciliación</t>
  </si>
  <si>
    <t>Realizar campañas de seguridad específicas para diferentes roles dentro de la entidad (pregunta 121)</t>
  </si>
  <si>
    <t>Comité de Conciliación</t>
  </si>
  <si>
    <t>Jefe Oficina Asesora Jurídica</t>
  </si>
  <si>
    <t>Gestión ambiental</t>
  </si>
  <si>
    <t>Ejecutar y hacer seguimiento a las actividades formuladas en el plan de acción del Plan Institucional de Gestión Ambiental - PIGA.</t>
  </si>
  <si>
    <t>Referente Ambiental
  SAFYCD</t>
  </si>
  <si>
    <t>Socializar la Política Ambiental de la Entidad</t>
  </si>
  <si>
    <t>Gestión para el resultado con Valores
 (Operación externa)</t>
  </si>
  <si>
    <t>El propósito de esta dimensión es articular todos los mecanismos que contribuyan a que la entidad logré sus objetivos estratégicos y dé un servicio satisfactorio al ciudadano</t>
  </si>
  <si>
    <t>Participación ciudadana en la gestión pública</t>
  </si>
  <si>
    <t>Contratista Planeación - Oficina Asesora de Planeación</t>
  </si>
  <si>
    <t>Formular y concertar el Plan Institucional de Gestión Ambiental para el siguiente cuatrienio conforme lo establece el Decreto 815 de 2017.</t>
  </si>
  <si>
    <t>Gestor Ambiental
 Referente Ambiental SAFYCD</t>
  </si>
  <si>
    <t>Ejecutar el Plan de participación ciudadana</t>
  </si>
  <si>
    <t>Publicación del proyecto de inversión misional del nuevo Plan de Desarrollo</t>
  </si>
  <si>
    <t>Subdirección académica y Oficina Asesora de Planeación</t>
  </si>
  <si>
    <t>Comité Institucional de Gestión y Desempeño
 Comité de Transparencia, Anti trámites y de Gobierno en línea</t>
  </si>
  <si>
    <t>Racionalización de trámites</t>
  </si>
  <si>
    <t>Realizar el seguimiento al Plan anticorrupción y atención al ciudadano - Componente 2 Racionalización de trámites</t>
  </si>
  <si>
    <t>Realizar anualmente el envío masivo de encuestas de satisfacción de la prestación de servicios a las bases de datos del IDEP en la cual se encuentran los grupos de valor, grupos de interés y partes interesadas</t>
  </si>
  <si>
    <t>Subdirectora Académica y Asesor dirección general</t>
  </si>
  <si>
    <t>Servicio al ciudadano</t>
  </si>
  <si>
    <t>Realizar el seguimiento al Plan anticorrupción y atención al ciudadano - Componente 4 Mecanismos de atención al ciudadano</t>
  </si>
  <si>
    <t>Evaluación de resultados</t>
  </si>
  <si>
    <t>El propósito de esta dimensión es articular todos los mecanismos de medición de la gestión de la entidad, para la oportuna toma de decisiones.</t>
  </si>
  <si>
    <t>Seguimiento y evaluación del desempeño institucional</t>
  </si>
  <si>
    <t>Reportar el % de avance en el cumplimiento de las metas de los proyectos de inversión en SEGPLAN</t>
  </si>
  <si>
    <t>Profesional Planeación - Oficina Asesora de Planeación</t>
  </si>
  <si>
    <t>Ejecutar el seguimiento a los indicadores de gestión por procesos</t>
  </si>
  <si>
    <t>Ejecutar el seguimiento a Mapas de riesgo institucionales y de corrupción</t>
  </si>
  <si>
    <t>Ejecutar el seguimiento al Plan de adecuación y sostenibilidad del SIG con referente MIPG.</t>
  </si>
  <si>
    <t>Realizar el seguimiento al Plan anticorrupción y atención al ciudadano - Componente 1 Riesgos</t>
  </si>
  <si>
    <t>Información y comunicación</t>
  </si>
  <si>
    <t>El propósito de esta dimensión es articular todos los mecanismos par garantizar la conservación de la información de la entidad y su disponibilidad oportuna y efectiva a la ciudadanía</t>
  </si>
  <si>
    <t>Gestión documental</t>
  </si>
  <si>
    <t>Elaborar el banco terminológico</t>
  </si>
  <si>
    <t>Profesional Especializado Gestión Documental</t>
  </si>
  <si>
    <t>Comité de Archivo</t>
  </si>
  <si>
    <t>Elaborar la Tabla de Control de acceso</t>
  </si>
  <si>
    <t>Actualizar las Tablas de Retención Documental del proceso Misional</t>
  </si>
  <si>
    <t>Aplicar la Tabla de Valoración Documental</t>
  </si>
  <si>
    <t>Transparencia, acceso a la información pública y lucha contra la corrupción</t>
  </si>
  <si>
    <t>Realizar el seguimiento al Plan anticorrupción y atención al ciudadano - Componente 5 Transparencia y acceso a la información pública</t>
  </si>
  <si>
    <t>Profesional especializado Planeación - Oficina Asesora de Planeación</t>
  </si>
  <si>
    <t>Gestión del conocimiento y la innovación</t>
  </si>
  <si>
    <t>El propósito de esta dimensión es fortalecer de forma transversal a las demás dimensiones (Direccionamiento Estratégico y Planeación, Gestión para el Resultado con Valores, Evaluación de Resultados, Talento Humano, Control Interno e Información y Comunicación) en cuanto el conocimiento que se genera o produce en una entidad es clave para su aprendizaje y su evolución.</t>
  </si>
  <si>
    <t>Realizar 1 sensibilización a los funcionarios sobre el papel del IDEP en la contribución al cumplimiento de metas del nuevo Plan de Desarrollo.</t>
  </si>
  <si>
    <t>Subdirección Académica y Subdirección Administrativa, Financiera y de Control Disciplinario</t>
  </si>
  <si>
    <t>Control interno</t>
  </si>
  <si>
    <t>El propósito de esta dimensión es evaluar y hacer seguimiento a la gestión de la entidad en general, buscando opciones de mejora que se traduzcan en una optimización de la gestión y en un mejor servicio a la ciudadanía</t>
  </si>
  <si>
    <t>Ejecutar el Plan Anual de auditorias</t>
  </si>
  <si>
    <t>Oficina de Control Interno</t>
  </si>
  <si>
    <t>Comité Institucional de Control Interno</t>
  </si>
  <si>
    <t xml:space="preserve">Gestión de la información estadística </t>
  </si>
  <si>
    <t xml:space="preserve">Actualizar la resolución No 24 de 2019 del IDEP , incorporando  la política de Gestión de la información estadística y el líder de la misma  </t>
  </si>
  <si>
    <t>Implementar el Plan para la implementación del  esquema de soporte, al ciclo de vida y mantenimiento de los sistemas de información de acuerdo con los lineamientos del FURAG.</t>
  </si>
  <si>
    <t xml:space="preserve">Elaborar los lineamientos para el diagnostico  de los registros administrativos  para su aprovechamiento estadístico  en el IDEP </t>
  </si>
  <si>
    <t xml:space="preserve">Comité Institucional de Gestión y desempeño del IDEP </t>
  </si>
  <si>
    <t>Plan para la implementación de los criterios de accesibilidad y usabilidad en la plataforma web del IDEP en relación con el cumplimiento de los criterios definidos en la política de Gobierno Digital en FURAG."</t>
  </si>
  <si>
    <t>PLAN DE ADECUACIÓN Y SOSTENIBILIDAD DEL SISTEMA INTEGRADO DE GESTIÓN CON EL REFERENTE DEL MODELO INTEGRADO DE PLANEACIÓN Y GESTIÓN - MIPG 2020 
Segundo semestre "Un nuevo contrato social y ambiental para la Bogotá del siglo XXI" 2020-2024
 Instituto para la Investigación Educativa y el Desarrollo Pedagógico - IDEP</t>
  </si>
  <si>
    <t xml:space="preserve">Jefe Oficina Asesora de planeación </t>
  </si>
  <si>
    <t>Comité de Conciliación
Comité de Contratación</t>
  </si>
  <si>
    <t>Comité directivo de Sistemas, Informática y de Seguridad de la Información del IDEP</t>
  </si>
  <si>
    <t xml:space="preserve">
 Comité de Transparencia, Anti trámites y de Gobierno en línea</t>
  </si>
  <si>
    <t>Subdirector Académico</t>
  </si>
  <si>
    <t xml:space="preserve">Subdirección Académica </t>
  </si>
  <si>
    <t>TERCER TRIMESTRE: Durante el tercer trimestre del 2020 en el mes de agosto, se realizó por parte del contratista de la Oficina Asesora Jurídica un documento donde se determinaron los lineamientos para la participación de las diferentes dependencias del IDEP en la preparación de las normas que serán proyectadas en la vigencia y que son necesarias expedir para el cumplimiento de las metas. El cual fue revisado y aprobado por líder del proceso.</t>
  </si>
  <si>
    <t>TERCER TRIMESTRE: Carpeta facilitativa Oficina Asesora Jurídica  y expediente contractual</t>
  </si>
  <si>
    <t xml:space="preserve">TERCER TRIMESTRE: Durante el tercer trimestre del 2020 en el mes de julio, se realizó por parte del contratista de la Oficina Asesora Jurídica un documento donde se analizó el decreto 430 de 2018 por el cual se adoptó el Modelo de Gestión Jurídica Publica en el IDEP, donde se identificaron las problemáticas, conflictos jurídicos, así como todas aquellas oportunidades de mejora. </t>
  </si>
  <si>
    <t>TERCER TRIMESTRE: Carpeta facilitativa Oficina Asesora Jurídica y expediente contractual</t>
  </si>
  <si>
    <t xml:space="preserve">Se realizó una sensibilización a los funcionarios del Instituto sobre el papel del IDEP en la contribución al cumplimiento de metas del nuevo Plan de Desarrollo. Se desarrolló a través de la plataforma meet, el día 29 de septiembre de 2020 a las 3:00 pm y fue liderada por el Asesor de la Dirección Alexander Ballén. Durante la presentación se socializaron las dos metas del PDD a los que aporta el Instituto la meta 107 y 108 y se presentaron las 7 estrategias a través de las cuales el instituto aporta al cumplimiento de estas.
Estrategia 1: Producir 1 investigaciones socioeducativas para contribuir al cumplimiento de las metas sectoriales de cierre de brechas y de transformación pedagógica en el marco del ODS 4 
Estrategia 2: Producir 1 Investigaciones para optimizar la gestión de la información y el conocimiento producido a través de los procesos de seguimiento a la política sectorial para su uso y apropiación por parte de los grupos de interés
Estrategia 3: Implementar 1 estrategia para aumentar el nivel de transferencia del conocimiento producido por el IDEP al campo educativo y del sector
Estrategia 4: Implementar 1 estrategia articulada de promoción y apoyo a colectivos, redes, y docentes investigadores e innovadores de los colegios públicos de Bogotá
Estrategia 5: Implementar 1 estrategia de desarrollo pedagógico permanente  y situada, para la investigación, la innovación y la sistematización de las prácticas con  enfoque territorial
Estrategia 6: Implementar 1 estrategia eficaz y efectiva de socialización, divulgación  y gestión del conocimiento derivado de las investigaciones y publicaciones del IDEP y de los docentes del Distrito 
Estrategia 7: Implementar 1 estrategia para el fortalecimiento institucional </t>
  </si>
  <si>
    <r>
      <rPr>
        <sz val="11"/>
        <rFont val="Calibri"/>
        <family val="2"/>
      </rPr>
      <t>TERCER TRIMESTRE: Invitación:</t>
    </r>
    <r>
      <rPr>
        <u/>
        <sz val="11"/>
        <color theme="10"/>
        <rFont val="Calibri"/>
        <family val="2"/>
      </rPr>
      <t xml:space="preserve"> https://drive.google.com/drive/u/4/folders/1UCOu5X5T_xry09O6anhp0OiUycGsC3ll 
</t>
    </r>
    <r>
      <rPr>
        <sz val="11"/>
        <rFont val="Calibri"/>
        <family val="2"/>
      </rPr>
      <t>Socialización:</t>
    </r>
    <r>
      <rPr>
        <u/>
        <sz val="11"/>
        <color theme="10"/>
        <rFont val="Calibri"/>
        <family val="2"/>
      </rPr>
      <t xml:space="preserve"> https://drive.google.com/file/d/18IsAUvlCBkk2YCoJAQjAbeU80e5jIj0x/view</t>
    </r>
  </si>
  <si>
    <t xml:space="preserve">Porcentaje  para el semestre </t>
  </si>
  <si>
    <t xml:space="preserve">Formular y ejecutar un plan de trabajo para que el aplicativo Mesa de ayuda cumpla con los lineamientos de Gobierno Digital: Un esquema de soporte con niveles de atención (primer, segundo y tercer nivel) a través de un punto único de  contacto y soportado por una herramienta tecnológica, que incluya al menos la gestión de
 problemas, incidentes, requerimientos, cambios, disponibilidad y conocimiento (pregunta 76)
15 NOVIEMBRE  JULIETE
</t>
  </si>
  <si>
    <t xml:space="preserve">
Formular un plan de trabajo para que la plataforma web cumpla con los criterios de accesibilidad y usabilidad de conformidad con los criterios definidos para la política de Gobierno Digital en FURAG (pregunta 71 y 72)</t>
  </si>
  <si>
    <t>Proponer un plan para la elaboración del catálogo de servicios y catálogo de información de TI para que cumpla con los lineamientos de Gobierno Digital (pregunta 76 y 80)</t>
  </si>
  <si>
    <r>
      <t>Revisar el inventario de activos de seguridad y privacidad de la información y ajustarlo para que cumpla con los criterios definidos en la política de Gobierno Digital (pregunta 91</t>
    </r>
    <r>
      <rPr>
        <sz val="11"/>
        <color rgb="FFFF0000"/>
        <rFont val="Calibri"/>
        <family val="2"/>
      </rPr>
      <t xml:space="preserve">) </t>
    </r>
  </si>
  <si>
    <t>TERCER TRIMESTE: 
Se encuentra el seguimiento del  segundo trimestre del 2020 en: http://www.idep.edu.co/?q=content/plan-de-mejoramiento-por-procesos
CUARTO TRIMESTRE: 
Se encuentra el seguimiento del  tercer  trimestre del 2020 en: http://www.idep.edu.co/?q=content/plan-de-mejoramiento-por-procesos</t>
  </si>
  <si>
    <t>TERCER TRIMESTRE: En la pagina web institucional, se encuentra disponible el seguimiento con corte al segundo trimestre de la vigencia en:  http://www.idep.edu.co/?q=content/seguimiento-plan-institucional-de-participaci%C3%B3n-ciudadana
CUARTO TRIMESTRE: En la pagina web institucional, se encuentra disponible el seguimiento con corte al tercer  y cuarto trimestre de la vigencia en:  http://www.idep.edu.co/?q=content/seguimiento-plan-institucional-de-participaci%C3%B3n-ciudadana</t>
  </si>
  <si>
    <t>TERCER TRIMESTRE: Se realiza el segundo seguimiento al PAAC con corte al 30 agosto de 2020 al componente C2 Racionalización de trámites, cuya acción se encuentra cumplida al 100% a la fecha del seguimiento. Este se encuentra publicado en la página web del IDEP
CUARTO TRIMESTRE: Se realiza el tercer  seguimiento al PAAC con corte al 31 diciembre  de 2020 al componente C2 Racionalización de trámites, cuya acción se encuentra cumplida al 100% a la fecha del seguimiento. Este se encuentra publicado en la página web del IDEP</t>
  </si>
  <si>
    <t>TERCER TRIMESTRE: El PAAC se encuentra publicado en la pagina web del IDEP en: http://www.idep.edu.co/?q=node/32
CUARTO TRIMESTRE: El PAAC se encuentra publicado en la pagina web del IDEP en: http://www.idep.edu.co/?q=node/32</t>
  </si>
  <si>
    <t>TERCER TRIMESTRE: El PAAC se encuentra publicado en la pagina web del IDEP en: http://www.idep.edu.co/?q=node/32
CUARTO  TRIMESTRE: El PAAC se encuentra publicado en la pagina web del IDEP en: http://www.idep.edu.co/?q=node/32</t>
  </si>
  <si>
    <t>TERCER TRIMESTRE: Se encuentra disponible en la pagina web del IDEP en: http://www.idep.edu.co/?q=modelo-integrado-de-planeacion-y-gestion-mipg
CUARTO TRIMESTRE: El seguimiento se encuentra publicado en la pagina web del IDEP en: http://www.idep.edu.co/?q=modelo-integrado-de-planeacion-y-gestion-mipg. El reporte de SEGPLAN se encuentra en: http://www.idep.edu.co/?q=content/proyectos-de-inversi%C3%B3n</t>
  </si>
  <si>
    <t>TERCER SEMESTRE: El PAAC se encuentra publicado en la pagina web del IDEP en: http://www.idep.edu.co/?q=node/32
  El mapa de riesgos institucionales y de corrupción se encuentra publicado en la pagina web en : http://www.idep.edu.co/?q=content/mapa-de-riesgos-por-proceso#overlay-context=
CUARTO TRIMESTRE:  El PAAC se encuentra publicado en la pagina web del IDEP en: http://www.idep.edu.co/?q=node/32
  El mapa de riesgos institucionales y de corrupción se encuentra publicado en la pagina web en : http://www.idep.edu.co/?q=content/mapa-de-riesgos-por-proceso#overlay-context=</t>
  </si>
  <si>
    <t>TERCER TRIMESTRE: Acta del comité del 30/09/2020 que reposa en el archivo de gestión de la Dirección general 
CUARTO TRIMESTRE:  Esta se encuentra disponible en: http://www.idep.edu.co/?q=modelo-integrado-de-planeacion-y-gestion-mipg 
http://www.idep.edu.co/?q=content/resoluciones</t>
  </si>
  <si>
    <t xml:space="preserve">CUARTO TRIMESTRE: Expediente contractual 063 de 2020 (las actividades 4 y 5) </t>
  </si>
  <si>
    <t>CUARTO TRIMESTRE: https://drive.google.com/file/d/1W925Jly8Zp1xkvp9ldFhruShcGoUwWbb/view?usp=sharing
http://www.idep.edu.co/?q=content/idp-04-proceso-de-investigaci%C3%B3n-y-desarrollo-pedag%C3%B3gico</t>
  </si>
  <si>
    <r>
      <rPr>
        <b/>
        <sz val="11"/>
        <color rgb="FF000000"/>
        <rFont val="Calibri"/>
        <family val="2"/>
      </rPr>
      <t>TERCER TRIMESTRE:</t>
    </r>
    <r>
      <rPr>
        <sz val="11"/>
        <color rgb="FF000000"/>
        <rFont val="Calibri"/>
        <family val="2"/>
      </rPr>
      <t xml:space="preserve"> Esta actividad esta programada para el cuarto trimestre 
</t>
    </r>
    <r>
      <rPr>
        <b/>
        <sz val="11"/>
        <color rgb="FF000000"/>
        <rFont val="Calibri"/>
        <family val="2"/>
      </rPr>
      <t>CUARTO TRIMESTE:</t>
    </r>
    <r>
      <rPr>
        <sz val="11"/>
        <color rgb="FF000000"/>
        <rFont val="Calibri"/>
        <family val="2"/>
      </rPr>
      <t xml:space="preserve"> Se elaboraron los lineamientos para el diagnóstico de los registros administrativos para su aprovechamiento estadístico en el IDEP. El documento de la Política de Gestión de la Información estadística  este  se publica en el Aula Maloca SIG .
</t>
    </r>
  </si>
  <si>
    <t>TERCER TRIMESTRE: Se ha dado cumplimiento al reporte de la información correspondiente a los meses de julio, agosto y septiembre de 2020 en los términos estipulados por el DASCD.
CUARTO TRIMESTRE: Se ha dado cumplimiento al reporte de la información correspondiente a los meses de octubre, noviembre y diciembre de 2020 en los términos estipulados por el DASCD.</t>
  </si>
  <si>
    <t>TERCER CUATRIMESTRE: Correos de envío de los reportes de información al DASCD e información actualizada en el aplicativo SIDEAP.
CUARTO TRIMESTRE: Correos de envío de los reportes de información al DASCD e información actualizada en el aplicativo SIDEAP.</t>
  </si>
  <si>
    <t>TERCER TRIMESTRE: http://www.idep.edu.co/sites/default/files/Consolidado%20de%20capacitaciones%20con%20corte%20a%2030-06-2020.xlsx
CUARTO TRIMESTRE: http://www.idep.edu.co/?q=talento-humano</t>
  </si>
  <si>
    <t>TERCER TRIMESTRE: Como parte de las actividades programadas en el Plan de Bienestar Social e Incentivos para la vigencia 2020, fue abonado a la Tarjeta Compensar el bono de bienestar para actividades deportivas, recreativas, culturales y educativas dirigido a los hijos menores de 13 años de los servidores públicos del Instituto; Se realizó recordatorios por cumpleaños así: julio 4 personas; agosto 3 personas y septiembre 9 personas. Se realizaron tres ferias de servicios con cooperativas de ahorro Coopebis y Coomeva y con la caja de compensación compensar.
CUARTO TRIMESTRE: Mediante Resolución 109 de 2020 se designó al mejor servidor público de carrera administrativa, a los mejores servidores públicos de carrera administrativa de cada nivel jerárquico y al mejor servidor público de libre nombramiento y remoción del Instituto para la Investigación Educativa y el Desarrollo Pedagógico – IDEP por el período de evaluación del desempeño comprendido entre el 1 de febrero de 2019 y el 31 de enero de 2020 y se asignan los incentivos no pecuniario correspondientes.
Se realizó la contratación de servicios para el desarrollo de las actividades de bienestar del IDEP para los funcionarios del Instituto y sus familias, esta acción se formalizó mediante contrato 217 de 2020.</t>
  </si>
  <si>
    <t>TERCER TRIMESTRE: Carpeta de contrato 040 de 2020.
CUARTO TRIMESTRE: Carpeta Contrato 217 de 2020 - Resolución 109 de 2020</t>
  </si>
  <si>
    <t>TERCER TRIMESTRE: Se formalizó la contratación para realizar el levantamiento, análisis y consolidación del estudio de cargas de trabajo del IDEP, y realizar el proyecto de modificación del Manual Específico de Funciones del IDEP de conformidad con los lineamientos establecidos por el Departamento Administrativo del Servicio Civil Distrital DASCD, con este contrato se podrá establecer las necesidades de personal del IDEP.
CUARTO TRIMESTRE: Mediante contrato 096 de 2020 se consolido el estudio de cargas de trabajo donde se evidencias las necesidades reales de personal del Instituto, y se proyectó el la Resolución de adopción del manual especifico de funciones para la planta de empleos del IDEP.</t>
  </si>
  <si>
    <t>TERCER TRIMESTRE: Carpeta de contrato 096 del 24/09/2020
CUARTO TRIMESTRE: Carpeta Contrato 096 de 2020 y plataforma SECOP II</t>
  </si>
  <si>
    <t xml:space="preserve">TERCER TRIMESTRE: Se reporta la ejecución de las actividades programadas así: remisión del formulario para el reporte diario de condiciones de salud en el marco de la Emergencia Sanitaria por COVID-19, seguimiento a la afiliación a ARL de contratistas, revisión anual de los componentes de estructura del SG SST (política, objetivos y responsabilidades específicas), ejecución de las reuniones mensuales del COPASST, socialización del protocolo de bioseguridad a través de notas por correo electrónico, elaboración y adopción de la matriz de Elementos de Protección Personal - EPP y del formato de entrega de EPP y remisión del decálogo para el trabajo en casa. En cuanto al programa de capacitación se realizó sensibilización sobre COVID-19, capacitación en nutrición y vida sana, riesgo psicosocial y riesgo biomecánico.
CUARTO TRIMESTRE: Se ejecutó el plan de trabajo anual de Seguridad y Salud en el Trabajo conforme lo programado; durante el cuarto trimestre se desarrollaron las siguientes actividades:
- Seguimiento a las condiciones de salud de los trabajadores en el marco de la emergencia sanitaria por el COVID-19;
- Funcionamiento de los Comités de Convivencia Laboral y Paritario en Seguridad y Salud en el Trabajo; 
- Participación en el simulacro distrital de autoprotección;
- Capacitación en prevención y promoción de la salud "riesgo psicosocial", identificación de peligros y riesgos y cuidado de manos;
- Inducción y Reinducción en Seguridad y Salud en el Trabajo;
- Inspección a un puesto de trabajo con el apoyo de la ARL en cumplimiento de acciones de mejora formuladas en la investigación de la presunta enfermedad laboral calificada en primera instancia hacia el mes de febrero;
- Socialización de los componentes de estructura del Sistema de Gestión de la Seguridad y Salud en el Trabajo SG SST  (Política de Seguridad y Salud en el Trabajo, Objetivos del SG y Responsabilidades especificas en SST).
- Campaña para la prevención de caídas;
- Auditoria anual del SG SST;
- Diligenciamiento de información en el módulo SST en Línea del SIDEAP;
- Evaluaciones ocupaciones periódicas a 34 funcionarios(as);
- Evaluación del riesgo psicosocial;
- Suscripción de los procesos contractuales para adquisición de elementos de protección personal, insumos de bioseguridad y elementos ergonómicos; 
- Revisión y aprobación del procedimiento de reporte e investigación de incidentes, accidentes de trabajo AT y enfermedades laborales EL y de los formatos investigación de AT e investigación de EL.
- Revisión por la dirección y rendición de cuentas del SG SST.
- Formulación del Plan de Trabajo Anual de SST 2021 en preliminar
- Autoevaluación del SG SST bajo estándares mínimos.
</t>
  </si>
  <si>
    <r>
      <t xml:space="preserve">TERCER TRIMESTRE: Documentos digitales de las Subseries Planes de Trabajo Anuales SG SST y Actas COPASST, plataforma documental del SIG - proceso Gestión de Talento Humano y correos electrónicos.
CUARTO TRIMESTRE: Subserie Planes de Trabajo anuales de Seguridad y Salud en el Trabajo
</t>
    </r>
    <r>
      <rPr>
        <sz val="11"/>
        <color rgb="FF000000"/>
        <rFont val="Calibri"/>
        <family val="2"/>
      </rPr>
      <t xml:space="preserve">
</t>
    </r>
    <r>
      <rPr>
        <u/>
        <sz val="11"/>
        <color rgb="FF1155CC"/>
        <rFont val="Calibri"/>
        <family val="2"/>
      </rPr>
      <t>http://www.idep.edu.co/?q=content/gth-13-proceso-de-gesti%C3%B3n-de-talento-humano#overlay-context=</t>
    </r>
  </si>
  <si>
    <t>CUARTO TRIMESTRE: Se realizó la autoevaluación en el módulo SST en línea del SIDEAP.</t>
  </si>
  <si>
    <t>CUARTO TRIMESTRE: Subserie Planes de Trabajo anuales de Seguridad y Salud en el Trabajo</t>
  </si>
  <si>
    <t>TERCER TRIMESTRE: Se realizó el seguimiento al PAAC 2020 con corte a 30 de agosto de acuerdo a los lineamientos de la Oficina Asesora de Planeación.
CUARTO TRIMESTRE: Se realizó el seguimiento al PAAC 2020 con corte a 31 de diciembre de acuerdo a los lineamientos de la Oficina Asesora de Planeación</t>
  </si>
  <si>
    <t>TERCER TRIMESTRE: http://www.idep.edu.co/?q=node/32
CUARTO TRIMESTRE: http://www.idep.edu.co/?q=node/32</t>
  </si>
  <si>
    <t>TERCER TRIMESTRE: Se aplicó una encuesta sobre el código de integridad, dirigida a todo el personal del IDEP, con el propósito de reactivar las acciones propuestas por los gestores y visibilizar las acciones de apropiación del código realizadas.
Una de las acciones de capacitación financiadas por el IDEP en el PIC 2020 solicitada por los gestores de integridad se relaciona con el tema de comportamientos éticos e integridad, de esta temática se han ejecutado 2 de las 3 sesiones previstas con ema "Cultura organizacional, comportamientos éticos e integridad".
CUARTO TRIMESTRE: Se realizaron tres (3) jornadas de capacitación denominadas "Cultura organizacional y comportamientos éticos e integridad" las cuales fueron dirigidas a los funcionarios y el personal de apoyo a la gestión del IDEP. En el desarrollo de estas acciones los Gestores de Integridad hicieron el reconocimiento a los empleados destacados durante el año por su capacidad de apropiación de los valores del código de integridad.</t>
  </si>
  <si>
    <t>TERCER TRIMESTRE:  http://www.idep.edu.co/sites/default/files/PLAN%20GESTORES%20DE%20INTEGRIDAD.docx
CUARTO TRIMESTRE: http://www.idep.edu.co/?q=talento-humano
Grabación de las sesiones de capacitación que se encuentran en la cuenta de correo de thumano@idep.edu.co</t>
  </si>
  <si>
    <t>TERCER TRIMESTRE: El plan de acción y su seguimiento se encuentra publicado en la pagina web en: http://www.idep.edu.co/?q=content/plan-de-acci%C3%B3n-institucional
 Acta No 9 del Comité institucional de Gestión y desempeño reposa en el archivo de gestión de la Dirección general
CUARTO  TRIMESTRE: El plan de acción y su seguimiento se encuentra publicado en la pagina web en: http://www.idep.edu.co/?q=content/plan-de-acci%C3%B3n-institucional
 Acta  del Comité institucional de Gestión y desempeño reposa en el archivo de gestión de la Dirección general</t>
  </si>
  <si>
    <t>TERCER TRIMESTRE: el 27 de julio se hizo una reunión con la Subdirección Académica y la Oficina Asesora de Planeación para presentar la estructura del Plan de Desarrollo UNCSAB y las metas asignadas al IDEP, así mismo se presentó el proyecto de inversión 7553 y sus metas. Se explicó cómo debe ser el seguimiento en las herramientas Distritales y Nación, dicho seguimiento es mensual en SPI y PMR y trimestral en SEGPLAN. 
 Adicionalmente, se realizo una sensibilización a los funcionarios del Instituto sobre el papel del IDEP en la contribución al cumplimiento de metas del nuevo Plan de Desarrollo. Se desarrolló a través de la plataforma meet, el día 29 de septiembre de 2020 a las 3:00 pm y fue liderada por el Asesor de la Dirección Alexander Ballén. Durante la presentación se socializaron las dos metas del PDD a los que aporta el Instituto la meta 107 y 108 y se presentaron las 7 estrategias a través de las cuales el instituto aporta al cumplimiento de estas.
CUARTO TRIMESTRE: el 27 de julio se hizo una reunión con la Subdirección Académica y la Oficina Asesora de Planeación para presentar la estructura del Plan de Desarrollo UNCSAB y las metas asignadas al IDEP, así mismo se presentó el proyecto de inversión 7553 y sus metas. Se explicó cómo debe ser el seguimiento en las herramientas Distritales y Nación, dicho seguimiento es mensual en SPI y PMR y trimestral en SEGPLAN. 
Adicionalmente, se realizo una sensibilización a los funcionarios del Instituto sobre el papel del IDEP en la contribución al cumplimiento de metas del nuevo Plan de Desarrollo. Se desarrolló a través de la plataforma meet, el día 29 de septiembre de 2020 a las 3:00 pm y fue liderada por el Asesor de la Dirección Alexander Ballén. Durante la presentación se socializaron las dos metas del PDD a los que aporta el Instituto la meta 107 y 108 y se presentaron las 7 estrategias a través de las cuales el instituto aporta al cumplimiento de estas.</t>
  </si>
  <si>
    <t>TERCER TRIMESTRE: Reunión programada en el calendario Google, reunión realizada por meet, lista de asistencia y presentación power point.
 Invitación: https://drive.google.com/drive/u/4/folders/1UCOu5X5T_xry09O6anhp0OiUycGsC3ll 
 Socialización: https://drive.google.com/file/d/18IsAUvlCBkk2YCoJAQjAbeU80e5jIj0x/view
CUARTO TRIMESTRE: Reunión programada en el calendario Google, reunión realizada por meet, lista de asistencia y presentación power point.
 Invitación: https://drive.google.com/drive/u/4/folders/1UCOu5X5T_xry09O6anhp0OiUycGsC3ll 
 Socialización: https://drive.google.com/file/d/18IsAUvlCBkk2YCoJAQjAbeU80e5jIj0x/view</t>
  </si>
  <si>
    <t>TERCER TRIMESTRE: Desde la Oficina de control interno se realizó la revisión de la metodológica de administración de riesgo, en la cual se realizó un informe de recomendaciones para la entidad. El día 2 de agosto se realizó una reunión con la Oficina control interno, con el fin de evaluar la inclusión de los mapas de aseguramiento en el instructivo de la metodología de riesgos del IDEP . El 30 de septiembre, se realizo un reunión en la cual se realiza la entrega de las recomendaciones y la propuesta de modificación de la metodología de administración de riesgos para actualización y publicación por la Oficina Asesora de Planeación.
CUARTO TRIMESTRE: Esta actividad se cumplió en el tercer trimestre .</t>
  </si>
  <si>
    <t>TERCER TRIMESTRE: Carpeta virtual que contiene informes gestionados por la entidad asociados al anteproyecto de presupuesto vigencia 2021  
CUARTO TRIMESTRE: Carpeta virtual que contiene informes gestionados por la entidad asociados al anteproyecto de presupuesto vigencia 2021.</t>
  </si>
  <si>
    <t>TERCER TRIMESTRE: Durante el trimestre se realizaron cinco comités de Comité institucional de gestión y desempeño, en los cuales se trataron temas presupuestales relacionados con anteproyecto, ajustes y seguimiento a la ejecución presupuestal.                                                                          
CUARTO TRIMESTRE: Durante el trimestre se realizaron dos comités institucional de gestión y desempeño, en los cuales se trataron temas presupuestales relacionados con anteproyecto, ajustes y seguimiento a la ejecución presupuestal. Esta pendiente el comité del mes de diciembre, del cual  se informará en el próximo informe.</t>
  </si>
  <si>
    <t>TERCER TRIMESTRE: Carpeta virtual denominada Actas de comité del CIGD, que reposa en la Dirección General de la entidad.                    
CUARTO TRIMESTRE: Carpeta virtual denominada Actas de comité del CIGD, que reposa en la Dirección General de la entidad..</t>
  </si>
  <si>
    <t>TERCER TRIMESTRE: Se realiza el seguimiento mensual de la ejecución del PAC Programado por las áreas. Durante el tercer trimestre se realiza el seguimiento de ejecución del PAC de los meses de Julio a Septiembre de 2020, durante el segundo trimestre se realizo la reprogramación de los recursos de PAC para los meses de Agosto y Septiembre de 2020. En julio la ejecución fue del 99,74%, en agosto la ejecución fue del 97,68%, en septiembre la ejecución fue del 76,59%.                                                                                                                                                                                      
CUARTO TRIMESTRE: Se realiza el seguimiento mensual de la ejecución del PAC Programado por las áreas. Durante el cuarto  trimestre se realiza el seguimiento de ejecución del PAC de los meses de octubre a noviembre de 2020, finalizando el segundo trimestre se realizo la reprogramación de los recursos de PAC para los meses de octubre y noviembre de 2020. En octubre la ejecución fue del 87,05% esto debido a los problemas para realizar contratos nuevos por la entrada del nuevo sistema de hacienda BOGDATA, el rubro que presento menos ejecución fue inversión que ejecuto apenas el 83,08% de los recursos programados, en noviembre la ejecución fue del 96,45%.</t>
  </si>
  <si>
    <t xml:space="preserve">TERCER TRIMESTRE: Carpeta Compartida de SAFYCD, Informe Seguimiento Reprogramación de Recursos de PAC de los Meses de Julio, Agosto y Septiembre de 2020.                                                                                                                                                                                                                                    CUARTO TRIMESTRE:  Carpeta Compartida de SAFYCD, Informe Seguimiento Reprogramación de Recursos de PAC de los Meses de Octubre, Noviembre y Diciembre de 2020. </t>
  </si>
  <si>
    <t xml:space="preserve">TERCER TRIMESTRE: Se presentó la información financiera del Instituto a corte de junio 30 de 2020, efectuando el comparativo al mismo corte del año anterior al Comité Institucional de gestión y desempeño. Lo que corresponde a la información de cierre a 31 de diciembre es decir del segundo semestre, se reportará en el primer trimestre de 2021.
</t>
  </si>
  <si>
    <t>CUARTO TRIMESTRE: Carpeta virtual denominada Actas de comité del CIGD, que reposa en la Dirección General de la entidad.</t>
  </si>
  <si>
    <t>CUARTO TRIMESTRE: Supervisión y ejecución del contrato No. 82 de 2019; 35 y 43 de 2020</t>
  </si>
  <si>
    <t xml:space="preserve">TERCER TRIMESTRE: El 27 de julio en sesión virtual del Comité Institucional de Gestión y Desempeño se presentaron los resultados del seguimiento al POA por procesos,  en donde las actividades que se encontraban pendientes de ejecutar en el trimestre anterior (Investigación y desarrollo y Gestión documental) se ejecutaron en este periodo de tiempo, evidenciando un cumplimiento del 100% de las actividades programadas en el POA para este trimestre.  Este seguimiento se encuentra publicado en la página web del IDEP.
CUARTO TRIMESTRE: El 30 de octubre  en sesión virtual del Comité Institucional de Gestión y Desempeño se presentaron los resultados del seguimiento al POA por procesos, 
para ese periodo de tiempo se reportaron dificultades en el cumplimiento de las actividades  del proceso de Gestión documental  atendiendo a la situación de emergencia sanitaria. Este seguimiento se encuentra publicado en la página web del IDEP. </t>
  </si>
  <si>
    <t>TERCER TRIMESTRE: Acta No 9 del 27/07/2020 del Comité institucional de gestión y desempeño y el seguimiento publicado en la pagina web del IDEP disponible en: http://www.idep.edu.co/?q=content/plan-operativo-anual
CUARTO TRIMESTRE: Acta  del Comité institucional de gestión y desempeño  y  el seguimiento publicado en la  pagina web del IDEP disponible en: http://www.idep.edu.co/?q=content/plan-operativo-anual</t>
  </si>
  <si>
    <r>
      <t xml:space="preserve">TERCER TIRMESTRE: Acta del comité 14 agosto , reposa en el archivo de gestión de la Dirección General
 https://drive.google.com/drive/folders/1zS65ucChjtil2uLW9maDMaV110tKoerL?usp=sharing
CUARTO TRIMESTRE:
</t>
    </r>
    <r>
      <rPr>
        <u/>
        <sz val="11"/>
        <color rgb="FF1155CC"/>
        <rFont val="Calibri"/>
        <family val="2"/>
      </rPr>
      <t>https://drive.google.com/drive/u/1/folders/12Q3XgNe5xu8Cf6KetOCxCuSlOs8sV9pI</t>
    </r>
  </si>
  <si>
    <r>
      <t xml:space="preserve">TERCER TRIMESTRE: https://drive.google.com/drive/folders/1zS65ucChjtil2uLW9maDMaV110tKoerL?usp=sharing
CUARTO TRIMESTRE
</t>
    </r>
    <r>
      <rPr>
        <u/>
        <sz val="11"/>
        <color rgb="FF1155CC"/>
        <rFont val="Calibri"/>
        <family val="2"/>
      </rPr>
      <t>https://drive.google.com/drive/folders/12Q3XgNe5xu8Cf6KetOCxCuSlOs8sV9pI?usp=sharing</t>
    </r>
  </si>
  <si>
    <t>CUARTO TRIMESTRE:
Se elaboró el plan de trabajo para realizar el catálogo de los sistemas de información en el 2021.</t>
  </si>
  <si>
    <r>
      <t xml:space="preserve">CUARTO TRIMESTRE:
</t>
    </r>
    <r>
      <rPr>
        <u/>
        <sz val="11"/>
        <color rgb="FF1155CC"/>
        <rFont val="Calibri"/>
        <family val="2"/>
      </rPr>
      <t>https://drive.google.com/file/d/1JijomMSAReXBZMWJ1NUUycJTx12rQDF5/view?usp=sharing</t>
    </r>
  </si>
  <si>
    <r>
      <t>TERCER TRIMESTRE: https://docs.google.com/spreadsheets/d/1mzZq117PHL4nn42Ioz3y26pnXCbixy68V_WhpgLf7JQ/edit#gid=0.
CUARTO TRIMESTR</t>
    </r>
    <r>
      <rPr>
        <sz val="11"/>
        <color rgb="FF222222"/>
        <rFont val="Calibri"/>
        <family val="2"/>
      </rPr>
      <t xml:space="preserve">E:
</t>
    </r>
    <r>
      <rPr>
        <u/>
        <sz val="11"/>
        <color rgb="FF1155CC"/>
        <rFont val="Calibri"/>
        <family val="2"/>
      </rPr>
      <t xml:space="preserve">https://docs.google.com/spreadsheets/d/1Ro9z3pH1J8SXre-KB6py4YiCpgXZaukJt_QYx5JakBs/edit#gid=971053768
</t>
    </r>
  </si>
  <si>
    <r>
      <t xml:space="preserve">TERCER TRIMESTRE: </t>
    </r>
    <r>
      <rPr>
        <u/>
        <sz val="11"/>
        <color rgb="FF1155CC"/>
        <rFont val="Calibri"/>
        <family val="2"/>
      </rPr>
      <t>https://drive.google.com/drive/folders/1zS65ucChjtil2uLW9maDMaV110tKoerL?usp=sharing</t>
    </r>
    <r>
      <rPr>
        <sz val="11"/>
        <color rgb="FF222222"/>
        <rFont val="Calibri"/>
        <family val="2"/>
      </rPr>
      <t xml:space="preserve"> 
CUARTO TRIMESTRE
</t>
    </r>
    <r>
      <rPr>
        <u/>
        <sz val="11"/>
        <color rgb="FF1155CC"/>
        <rFont val="Calibri"/>
        <family val="2"/>
      </rPr>
      <t>https://drive.google.com/drive/folders/12Q3XgNe5xu8Cf6KetOCxCuSlOs8sV9pI?usp=sharing</t>
    </r>
    <r>
      <rPr>
        <sz val="11"/>
        <color rgb="FF222222"/>
        <rFont val="Calibri"/>
        <family val="2"/>
      </rPr>
      <t xml:space="preserve"> 
Soporte Firewall IPv6
</t>
    </r>
    <r>
      <rPr>
        <u/>
        <sz val="11"/>
        <color rgb="FF1155CC"/>
        <rFont val="Calibri"/>
        <family val="2"/>
      </rPr>
      <t>https://drive.google.com/file/d/1YOhye8n8gszqgt6gFh4E_ZVJvWBWexym/view?usp=sharing</t>
    </r>
    <r>
      <rPr>
        <sz val="11"/>
        <color rgb="FF222222"/>
        <rFont val="Calibri"/>
        <family val="2"/>
      </rPr>
      <t xml:space="preserve"> 
Soporte Firewall Eduroam
</t>
    </r>
    <r>
      <rPr>
        <u/>
        <sz val="11"/>
        <color rgb="FF1155CC"/>
        <rFont val="Calibri"/>
        <family val="2"/>
      </rPr>
      <t>https://drive.google.com/file/d/1C4OYc-9J9Qu6-SDGq8Q_UqTos9R8SaRy/view?usp=sharing</t>
    </r>
    <r>
      <rPr>
        <sz val="11"/>
        <color rgb="FF222222"/>
        <rFont val="Calibri"/>
        <family val="2"/>
      </rPr>
      <t xml:space="preserve"> 
</t>
    </r>
    <r>
      <rPr>
        <sz val="11"/>
        <color rgb="FF222222"/>
        <rFont val="Calibri"/>
        <family val="2"/>
      </rPr>
      <t xml:space="preserve">
</t>
    </r>
    <r>
      <rPr>
        <u/>
        <sz val="11"/>
        <color rgb="FF1155CC"/>
        <rFont val="Calibri"/>
        <family val="2"/>
      </rPr>
      <t>https://docs.google.com/spreadsheets/d/1Ro9z3pH1J8SXre-KB6py4YiCpgXZaukJt_QYx5JakBs/edit#gid=971053768</t>
    </r>
  </si>
  <si>
    <r>
      <t>TERCER TRIMESTE: https://drive.google.com/drive/folders/1zS65ucChjtil2uLW9maDMaV110tKoerL?usp=sharing
CUARTO TRIMESTR</t>
    </r>
    <r>
      <rPr>
        <sz val="11"/>
        <color rgb="FF222222"/>
        <rFont val="Calibri"/>
        <family val="2"/>
      </rPr>
      <t xml:space="preserve">E:
</t>
    </r>
    <r>
      <rPr>
        <u/>
        <sz val="11"/>
        <color rgb="FF1155CC"/>
        <rFont val="Calibri"/>
        <family val="2"/>
      </rPr>
      <t>https://drive.google.com/drive/folders/1-L8NWAQxtf4h2IVo0oXpcKMDeZYmnSAb?usp=sharing</t>
    </r>
    <r>
      <rPr>
        <sz val="11"/>
        <color rgb="FF222222"/>
        <rFont val="Calibri"/>
        <family val="2"/>
      </rPr>
      <t xml:space="preserve"> </t>
    </r>
  </si>
  <si>
    <r>
      <t>TERCER TRIMESTRE: https://drive.google.com/file/d/1WLeKRzEiRJ-nDZ7QCd8KaJNhIPs7Xiru/view?usp=sharing
CUARTO TRIMEST</t>
    </r>
    <r>
      <rPr>
        <sz val="11"/>
        <color rgb="FF222222"/>
        <rFont val="Calibri"/>
        <family val="2"/>
      </rPr>
      <t xml:space="preserve">RE
</t>
    </r>
    <r>
      <rPr>
        <u/>
        <sz val="11"/>
        <color rgb="FF1155CC"/>
        <rFont val="Calibri"/>
        <family val="2"/>
      </rPr>
      <t>https://drive.google.com/drive/folders/12Q3XgNe5xu8Cf6KetOCxCuSlOs8sV9pI?usp=sharing</t>
    </r>
    <r>
      <rPr>
        <sz val="11"/>
        <color rgb="FF222222"/>
        <rFont val="Calibri"/>
        <family val="2"/>
      </rPr>
      <t xml:space="preserve"> </t>
    </r>
  </si>
  <si>
    <t xml:space="preserve">TERCER TRIMESTE: https://drive.google.com/drive/folders/1UOXJ7QQ2kI-BTwbdz5M02dFgjphlFiRZ?usp=sharing
CUARTO TRIMESTRE
https://drive.google.com/drive/folders/12Q3XgNe5xu8Cf6KetOCxCuSlOs8sV9pI?usp=sharing </t>
  </si>
  <si>
    <r>
      <t xml:space="preserve">TERCER TRIMESTE: https://drive.google.com/drive/folders/1XDB72lk8dvj2pMr_pAUke5GM_LiIFxy9?usp=sharing
CUARTO TRIMESTRE:
</t>
    </r>
    <r>
      <rPr>
        <u/>
        <sz val="11"/>
        <color rgb="FF1155CC"/>
        <rFont val="Calibri"/>
        <family val="2"/>
      </rPr>
      <t>https://drive.google.com/drive/folders/1XDB72lk8dvj2pMr_pAUke5GM_LiIFxy9?usp=sharing</t>
    </r>
    <r>
      <rPr>
        <sz val="11"/>
        <color rgb="FF222222"/>
        <rFont val="Calibri"/>
        <family val="2"/>
      </rPr>
      <t xml:space="preserve"> </t>
    </r>
  </si>
  <si>
    <t>CUARTO TRIMESTRE:
Se desarrolló la primera versión del PETI para la vigencia 2021</t>
  </si>
  <si>
    <r>
      <t xml:space="preserve">CUARTO TRIMESTRE:
</t>
    </r>
    <r>
      <rPr>
        <u/>
        <sz val="11"/>
        <color rgb="FF1155CC"/>
        <rFont val="Calibri"/>
        <family val="2"/>
      </rPr>
      <t>https://drive.google.com/drive/folders/12Q3XgNe5xu8Cf6KetOCxCuSlOs8sV9pI?usp=sharing</t>
    </r>
  </si>
  <si>
    <r>
      <t xml:space="preserve">Correo Electrónico Institucional remitido el 3, 4 y 14 de agosto del 2020 a todos los funcionarios del IDEP
CUARTO TRIMESTRE:
</t>
    </r>
    <r>
      <rPr>
        <u/>
        <sz val="11"/>
        <color rgb="FF1155CC"/>
        <rFont val="Calibri"/>
        <family val="2"/>
      </rPr>
      <t>https://drive.google.com/drive/folders/12Q3XgNe5xu8Cf6KetOCxCuSlOs8sV9pI?usp=sharing</t>
    </r>
  </si>
  <si>
    <r>
      <rPr>
        <u/>
        <sz val="11"/>
        <color rgb="FF0563C1"/>
        <rFont val="Calibri"/>
        <family val="2"/>
      </rPr>
      <t xml:space="preserve">TERCER TRIMESTRE: https://drive.google.com/file/d/1EaR4NltfvdMTfFC_AYzuwDgm_Ss16uug/view?usp=sharing
</t>
    </r>
    <r>
      <rPr>
        <sz val="11"/>
        <color rgb="FF000000"/>
        <rFont val="Calibri"/>
        <family val="2"/>
      </rPr>
      <t xml:space="preserve">CUARTO TRIMESTRE:
</t>
    </r>
    <r>
      <rPr>
        <u/>
        <sz val="11"/>
        <color rgb="FF1155CC"/>
        <rFont val="Calibri"/>
        <family val="2"/>
      </rPr>
      <t>https://drive.google.com/drive/folders/12Q3XgNe5xu8Cf6KetOCxCuSlOs8sV9pI?usp=sharing</t>
    </r>
    <r>
      <rPr>
        <sz val="11"/>
        <color rgb="FF000000"/>
        <rFont val="Calibri"/>
        <family val="2"/>
      </rPr>
      <t xml:space="preserve"> </t>
    </r>
  </si>
  <si>
    <r>
      <rPr>
        <u/>
        <sz val="11"/>
        <color rgb="FF0563C1"/>
        <rFont val="Calibri"/>
        <family val="2"/>
      </rPr>
      <t>TERCER TRIMESTRE: https://drive.google.com/drive/folders/1zS65ucChjtil2uLW9maDMaV110tKoerL?usp=sharing
  https://drive.google.com/file/d/1CXZoF50z3-_69yDGgN0JElpLIF3jrEpV/view?usp=shari</t>
    </r>
    <r>
      <rPr>
        <sz val="11"/>
        <color rgb="FF222222"/>
        <rFont val="Calibri"/>
        <family val="2"/>
      </rPr>
      <t xml:space="preserve">ng
CUARTO TRIMESTRE:
</t>
    </r>
    <r>
      <rPr>
        <u/>
        <sz val="11"/>
        <color rgb="FF0563C1"/>
        <rFont val="Calibri"/>
        <family val="2"/>
      </rPr>
      <t xml:space="preserve">
</t>
    </r>
    <r>
      <rPr>
        <u/>
        <sz val="11"/>
        <color rgb="FF1155CC"/>
        <rFont val="Calibri"/>
        <family val="2"/>
      </rPr>
      <t>https://drive.google.com/drive/folders/12Q3XgNe5xu8Cf6KetOCxCuSlOs8sV9pI?usp=sharing</t>
    </r>
  </si>
  <si>
    <t>TERCER TRIMESTRE:
  MTTO al Ciclo de Vida del SW .CICLO DE VIDA DE SOFTWARE 
  Se realizó un plan de mantenimiento al ciclo de vida de los sistemas de información donde se especificaron una serie de actividades que se empezaron a llevar a cabo en cuatro entregables que fueron: plan y contexto, formato de necesidades, procedimiento del mantenimiento del ciclo de vida y formato de requerimientos. Cada entrega fue validada por el Grupo de Ingenieros, por la persona a cargo del MIPG, por la jefa de planeación y por la auditoría interna. Después de las sugerencias realizadas por la auditora se realizaron ajustes a los documentos y finalmente se aprobó el procedimiento y el formato de requerimientos que consolida las necesidades y los acuerdos tanto con el cliente interno como con el proveedor. Así mismo se diseñó para que apoye el proceso de pruebas. 
  Se acuerda con la jefe de planeación dejar finalizado en este punto el plan de mantenimiento sin realizar las demás actividades que correspondían a procedimiento de salida a producción y formato de control de cambios, estos últimos se reemplazan por el procedimiento de adquisiciones de tecnología a elaborar para el ultimo trimestre. 
  Las actividades planeadas que corresponden al cumplimiento de ANS, al seguimiento y registro de bitácoras y configuración de mesa de ayuda se están llevando a cabo y se reportan trimestralmente.
CUARTO TRIMESTRE:
-Se ajustó aprobó y publicó el procedimiento para el ciclo de vida de los sistemas de información de acuerdo a las sugerencias de la auditoría. 
-Se ajustó aprobó y publicó el formato de requerimientos que hace parte del procedimiento del ciclo de vida de los sistemas de información, el cual consolida lo requerido para pruebas, puesta en producción y control de cambios de acuerdo a las sugerencias de la auditoría de dejar un solo formato.</t>
  </si>
  <si>
    <r>
      <t xml:space="preserve">TERCER TRIMESTRE: https://drive.google.com/file/d/1Auz7--Ea4hhGbn2yxi-X_-sz4WQSkfJ2/view?usp=sharing
CUARTO TRIMESTRE
</t>
    </r>
    <r>
      <rPr>
        <u/>
        <sz val="11"/>
        <color rgb="FF1155CC"/>
        <rFont val="Calibri"/>
        <family val="2"/>
      </rPr>
      <t>https://drive.google.com/drive/folders/12Q3XgNe5xu8Cf6KetOCxCuSlOs8sV9pI?usp=sharing</t>
    </r>
    <r>
      <rPr>
        <sz val="11"/>
        <color rgb="FF222222"/>
        <rFont val="Calibri"/>
        <family val="2"/>
      </rPr>
      <t xml:space="preserve"> </t>
    </r>
  </si>
  <si>
    <t>TERCER TRIMESTRE: En el tercer trimestre del año 2020, la Oficina Asesora Jurídica celebró 6 comités de conciliación, cumpliendo con el cronograma establecido así:
 Julio: Acta No. 13 del 17 de julio de 2020 y Acta No. 14 del 31 julio de 2020. 
 Agosto: Acta No. 15 del 18 de agosto de 2020 
 Septiembre: Acta No. 16 del 1 de septiembre de 2020, Acta No. 17 del 15 de septiembre y Acta No. 18 del 29 de septiembre de 2020
 La secretaria del Comité de conciliación realizó las actas correspondientes, en el término legal establecido y publicadas en el sistema de SIPROJWEB, las cuales están disponibles para consulta. Esta actas fueron aprobadas por los miembros del Comité.
 En cada comité el abogado externo presenta su informe del estado de los procesos a favor y en contra de la entidad, y las actuaciones adelantadas en cada proceso. Lo anterior el Abogado lo adjunta y actualiza en el SIPROJWEB para la consulta.
CUARTO TRIMESTRE: En el cuarto trimestre del año 2020, la Oficina Asesora Jurídica celebró 6 comités de conciliación, cumpliendo con el cronograma establecido así:
 Octubre: Acta No. 19 del 13 de octubre de 2020 y Acta No. 20 del 27 octubre de 2020. 
Noviembre: Acta No. 21 del 10 de noviembre de 2020 y Acta No. 22 del 23 de noviembre de 2020
Diciembre: Acta No. 23 del 10 de diciembre de 2020 y  Acta No. 24 del 18 de diciembre de 2020
 La secretaria del Comité de conciliación realizó las actas correspondientes, en el término legal establecido y publicadas en el sistema de SIPROJWEB, las cuales están disponibles para consulta. Esta actas fueron aprobadas por los miembros del Comité.
 En cada comité el abogado externo presenta su informe del estado de los procesos a favor y en contra de la entidad, y las actuaciones adelantadas en cada proceso. Lo anterior el Abogado lo adjunta y actualiza en el SIPROJWEB para la consulta.</t>
  </si>
  <si>
    <t>TERCER TRIMESTRE: Actas comité de conciliación
CUARTO TRIMESTRE: Actas comité de conciliación</t>
  </si>
  <si>
    <t>TERCER TRIMESTRE: Durante el trimestre se ejecutaron las actividades programadas en el Plan de Acción del PIGA. Se adelantó revisión y modificación del procedimiento de identificación de aspectos y valoración de impactos ambientales, actualización de la matriz de identificación de aspectos y valoración de impactos ambientales, revisión del normograma del proceso Gestión de Recursos Físicos en los temas de gestión ambiental, actualización del documento PIGA con base en la lista de chequeo remitida por la Secretaría Distrital de Ambiente para el proceso de concertación 2021-2024, formulación preliminar del plan de acción del PIGA 2021, socialización de la política ambiental, elaboración y presentación de los informes PIGA (verificación, seguimiento plan de acción e información institucional), mantenimiento del jardín vertical ubicado en la oficina 805 y sensibilización a través de la remisión de tips ambientales.
CUARTO TRIMESTRE: Se ejecutó el plan de acción anual de acuerdo con lo programado resaltando para el trimestre lo siguiente: 
- Actualización del Documento PIGA y concertación 2020-2024 con la Secretaría Distrital de Ambiente en cumplimiento de lo establecido en la Resolución 242 de 2014 y el Decreto 815 de 2017;
- Formulación del plan de acción anual 2021 y presentación de informes periódicos ante la Secretaría Distrital de Ambiente; 
- Desarrollo de taller de gestión ambiental sobre uso eficiente del agua y la energía y gestión integral de residuos;
- Caminata ecológica virtual por los territorios ambientales de Bogotá 
- Inducción y reinducción sobre el PIGA;
- Actualización del Plan de Gestión Integral de Residuos Peligrosos y del Plan de Acción Interno para el Aprovechamiento de los residuos. 
- Seguimiento a los consumos de agua y energía en las oficinas;
- Reconocimiento al biciusuario destacado de la Entidad;
- Mantenimiento al jardín vertical ubicado en la oficina 805;
- Elaboración y radicación del informe trimestral de aprovechamiento de residuos ante la UAESP.
- Sensibilización sobre prácticas sostenibles, uso eficiente del agua, uso eficiente de la energía y gestión de residuos a través de piezas de comunicación internas.</t>
  </si>
  <si>
    <t>TERCER TRIMESTRE: Documentos digitales de la Subserie Plan Institucional de Gestión Ambiental y correos electrónicos
CUARTO TRIMESTRE: Serie Plan Institucional de Gestión Ambiental - archivo físico y digital; Maloca Aula SIG - Proceso Gestión de Recursos Físicos y Ambiental</t>
  </si>
  <si>
    <t xml:space="preserve">TERCER TRIMESTRE: Se ejecutó la socialización de la Política Ambiental mediante una pieza explicativa. De igual forma en la remisión de Tips Ambientales se enfatiza en la Política Ambiental institucional y se remite el enlace para su acceso en la Maloca Aula SIG.
CUARTO TRIMESTRE: Actividad ejecutada en el anterior trimestre. </t>
  </si>
  <si>
    <t>TERCER TRIMESTRE: Pieza comunicativa y correo electrónico
CUARTO TRIMESTRE: N/A</t>
  </si>
  <si>
    <t>TERCER TRIMESTRE: Se realizó la formulación del PIGA para el cuatrienio 2021-2024 teniendo en cuenta los lineamientos emitidos por la Secretaría Distrital de Ambiente (SDA) y lo establecido en la Resolución 242 de 2014 y en el Decreto 815 de 2017. Por lo anterior, se remitió para revisión de la SDA el documento PIGA, la matriz de aspectos e impactos ambientales, la matriz normativa y el plan de acción del PIGA vigencia 2021; hasta el momento no se han recibido observaciones a los documentos y a la formulación, con el fin de continuar el proceso de concertación.
CUARTO TRIMESTRE: Se ejecutó el proceso de concertación  del PIGA 2020-2024 con la Secretaría Distrital de Ambiente en cumplimiento de lo establecido en la Resolución 242 de 2014 y el Decreto 815 de 2017.</t>
  </si>
  <si>
    <t xml:space="preserve">TERCER TRIMESTRE: Documentos preliminares del PIGA y correo electrónico remitido a la SDA con la información.
CUARTO TRIMESTRE: Comunicación oficial y acta de concertación. </t>
  </si>
  <si>
    <t>TERCER TRIMESTRE: Se encuentra disponible en la pagina web del IDEP en: http://www.idep.edu.co/?q=content/proyectos-de-inversi%C3%B3n
CUARTO TRIMESTRE: Se encuentra disponible en la pagina web del IDEP en: http://www.idep.edu.co/?q=content/proyectos-de-inversi%C3%B3n</t>
  </si>
  <si>
    <t>Esta actividad esta programada para el cuarto trimestre 
CUARTO TRIMESTRE: Se realizó una encuesta de reconocimiento de las publicaciones y servicios del IDEP, enviada por correo masivo el 3 y el 9 de noviembre. Las evidencias de envío de la encuesta corresponden a las actividades 4 y 5 del contrato 063 de 2020.</t>
  </si>
  <si>
    <t>TERCER TRIMESTRE: Se realiza el segundo seguimiento al PAAC con corte al 30 agosto de 2020 al componente C4 Mecanismos para mejorar la atención al ciudadano , el cual cuenta con 14 acciones formuladas, 9 cumplidas y 5 en ejecución, es decir tiene un avance del 74% a la fecha del seguimiento. Este se encuentra publicado en la página web del IDEP.
CUARTO TRIMESTRE: Se realiza el tercer seguimiento al PAAC con corte al 31 diciembre  de 2020 al componente C4 Mecanismos para mejorar la atención al ciudadano , el cual cuenta con 14 acciones formuladas, 14 cumplidas, es decir tiene un cumplimiento del 100% a la fecha del seguimiento. Este se encuentra publicado en la página web del IDEP.</t>
  </si>
  <si>
    <t>TERCER TRIMESTE: El proyecto de inversión 7553 quedó registrado en SEGPLAN, se programó el componente de gestión, inversión, territorialización y actividades en SEGPLAN, se programaron los indicadores de las MPDD que le corresponden al IDEP (107 y 108) en SEGPLAN, el proyecto en Suifp territorio ha sido actualizado y se ha realizado el seguimiento con corte a julio y agosto en SPI. Se hizo la programación de los nuevos indicadores de objetivo y los indicadores de producto en PMR – SHD y se ha realizado el seguimiento mensual de los productos de BMPT y de UNCSAB.
CUARTO TRIMESTRE:  Se hizo seguimiento al proyecto de inversión 7553 en SEGPLAN con corte a septiembre en el mes de octubre.  El proyecto en Suifp territorio ha sido actualizado y se ha realizado el seguimiento con corte a septiembre, octubre y noviembre en SPI. Se ha realizado el seguimiento mensual con corte a septiembre, octubre, noviembre de los productos de BMPT y de UNCSAB en PMR Metodología de Hacienda Distrital.  El seguimiento con corte a Diciembre 2020 se hace en el mes de enero 2021 para las tres herramientas: SEGPLAN,  SPI y PMR.</t>
  </si>
  <si>
    <r>
      <t xml:space="preserve">TERCER TRIMESTRE: TRD dela OAP
CUARTO TRIMESTRE: TRD dela OAP
web del IDEP en: </t>
    </r>
    <r>
      <rPr>
        <u/>
        <sz val="11"/>
        <color rgb="FF1155CC"/>
        <rFont val="Calibri"/>
        <family val="2"/>
      </rPr>
      <t>http://www.idep.edu.co/?q=content/proyectos-de-inversi%C3%B3n</t>
    </r>
  </si>
  <si>
    <t>TERCER TRIMESTRE: La hoja de vida de los indicadores por proceso se encuentra disponible en: http://www.idep.edu.co/?q=content/proyectos-de-inversi%C3%B3n
CUARTO TRIMESTE: Acta  de Comité Institucional de Gestión y Desempeño y Presentación correspondiente. 
Seguimiento de indicadores disponible en: http://www.idep.edu.co/?q=content/indicadores-de-gesti%C3%B3n</t>
  </si>
  <si>
    <t>TERCER TRIMESTRE: Se realizó el segundo seguimiento con corte al 30 de agosto, durante este periodo se trasladó un riesgo del proceso de Investigación y desarrollo pedagógico al proceso de Gestión contractual, debido a que los controles se orientaba a las actividades relacionadas con ese proceso, dejando como total 49 riesgos de proceso y los 13 riesgos de corrupción, para un total de 62 riesgos. Se reportó la materialización un (1) riesgo del proceso Gestión Financiera "Recursos presupuestales afectados de manera equivocada". Para los 49 riesgos de proceso, la zona de riesgo residual tiene la siguiente distribución: 30 Baja, 10 Moderada y 9 Alta. Para los 13 riesgos de corrupción, la zona de riesgo residual tiene la siguiente distribución: 10 Moderada y 3 Alta.
 El seguimiento se encuentra publicado en la página web. Vale la pena mencionar, que a los riesgos materializados se formularon los planes de mejora correspondientes al proceso de Gestión financiera.
CUARTO TRIMESTRE: Se realizó el tercer seguimiento con corte a diciembre, durante este periodo se dejaron  49 riesgos de proceso y los 13 riesgos de corrupción, para un total de 62 riesgos. Se reportó la materialización un (1) riesgo del proceso Gestión Contractual  "Declaratoria de desierta del proceso de selección ". Para los 49 riesgos de proceso, la zona de riesgo residual tiene la siguiente distribución: 30 Baja, 10 Moderada y 9 Alta. Para los 13 riesgos de corrupción, la zona de riesgo residual tiene la siguiente distribución: 10 Moderada y 3 Alta.</t>
  </si>
  <si>
    <t>TERCER TRIMESTRE: El mapa de riesgos institucionales y de corrupción se encuentra publicado en la pagina web en : http://www.idep.edu.co/?q=content/mapa-de-riesgos-por-proceso#overlay-context=
CUARTO  TRIMESTRE: El mapa de riesgos institucionales y de corrupción se encuentra publicado en la pagina web en : http://www.idep.edu.co/?q=content/mapa-de-riesgos-por-proceso#overlay-context=</t>
  </si>
  <si>
    <t xml:space="preserve">TERCER TRIMESTRE: El banco terminológico se encuentra elaborado en versión preliminar, en el próximo comité institucional de gestión y desempeño se presentara para aprobación.
CUARTO TRIMESTRE: el  documento del banco terminológico se encuentra completo,  la  actualización y aprobación se realizará en el segundo trimestre 2021segun el cronograma del PINAR actualizado </t>
  </si>
  <si>
    <t>CUARTO  TRIMESTRE: \\192.168.1.251\300_SAFyCD\IDEP 2020\3000_21 INSTRUMENTOS ARCHIVISTICOS\Banco Terminológico</t>
  </si>
  <si>
    <t>TERCER TRIMESTRE: Esta actividad se realizara en el cuarto trimestre
CUARTO TRIMESTRE: Se culminó con el proceso de  elaboración de tablas de control de acceso, la versión final se publicará en la página del IDEP</t>
  </si>
  <si>
    <t>CUARTO TRIMESTRE: \\192.168.1.251\300_SAFyCD\IDEP 2020\3000_21 INSTRUMENTOS ARCHIVISTICOS\Banco Terminológico</t>
  </si>
  <si>
    <t>CUARTO  TRIMESTRE: \\192.168.1.251\300_SAFyCD\IDEP 2020\3000_21 INSTRUMENTOS ARCHIVISTICOS\TRD_Subdireccion General Académica</t>
  </si>
  <si>
    <t>TERCER TRIMESTRE: Esta actividad se realizara en el cuarto trimestre
CUARTO TRIMESTRE: Se aplicaron las tablas de valoración documental a los expedientes que tienen disposición final, conservación total.</t>
  </si>
  <si>
    <t>TERCER TRIMESTRE: Se realiza el segundo seguimiento al PAAC con corte al 30 agosto de 2020 al componente C5 Mecanismos para la transparencia y acceso a la información , el cual cuenta con 13 acciones formuladas, 6 cumplidas y 7 en ejecución, es decir tiene un avance del 70% a la fecha del seguimiento. Este se encuentra publicado en la página web del IDEP.
CUARTO TRIMESTRE: Se realiza el tercer seguimiento al PAAC con corte al 31 diciembre de 2020 al componente C5 Mecanismos para la transparencia y acceso a la información , el cual cuenta con el 100% de cumplimiento . Este se encuentra publicado en la página web del IDEP.</t>
  </si>
  <si>
    <t>TERCER TRIMESTRE: Durante el tercer trimestre la Oficina de Control Interno dio cumplimiento a las actividades establecidas en el Plan anual de auditoría, se programaron 19 actividades de evaluación y seguimiento y se ejecutó un total de 20 acciones, el detalle de las mismas se encuentra en el reporte de indicadores de gestión del III Trimestre.
CUARTO TRIMESTRE: Durante el cuarto trimestre la Oficina de Control Interno dio cumplimiento a las actividades establecidas en el Plan anual de auditoría, se programaron y ejecutaron 21  actividades de evaluación y seguimiento , el detalle de las mismas se encuentra en el reporte de indicadores de gestión del IV Trimestre.</t>
  </si>
  <si>
    <t>TERCER TRIMESTE: Reporte indicadores de gestión del proceso en: http://www.idep.edu.co/?q=content/indicadores-de-gesti%C3%B3n
CUARTO TRIMESTE: Reporte indicadores de gestión del proceso en: http://www.idep.edu.co/?q=content/indicadores-de-gesti%C3%B3n</t>
  </si>
  <si>
    <t xml:space="preserve">Oficina Asesora de Planeación </t>
  </si>
  <si>
    <t>TERCER TRIMESTRE: En el marco del contrato 040 de 2020 suscrito con la caja de compensación Compensar se ejecutaron las capacitaciones: Uso de aplicaciones de Google y herramientas para el trabajo desde casa - Liderazgo transformacional y desarrollo organizacional - Capacitación para la prevención del riesgo psicosocial - Gestión del cambio - Preparación para el retiro laboral a prepensionados - Sistemas de pensión para trabajadores - Nutrición y vida sana - Manejo de información, Gestión documental y archivo electrónico - Manejo del riesgo biomecánico - La nueva normatividad del Código único Disciplinario - Cultura organizacional y comportamientos éticos e integridad. El 7/09/2020 se realizó la Jornada de Inducción Institucional para servidores vinculados al IDEP en el año 2020. El 29/09/2020 se realizó sesión 1 de Reinducción IDEP "componente misional" El 16/07/2020 finalizó el diplomado DIVULGACIÓN E IMPLEMENTACIÓN NICSP dirigido a los referentes financieros del IDEP.
CUARTO TRIMESTRE: En el marco del contrato 040 de 2020 suscrito con la caja de compensación Compensar se ejecutaron las capacitaciones: La nueva normatividad del Código único Disciplinario, Cultura organizacional y comportamientos éticos e integridad, Actualización contratación estatal y Prevención y promoción de la salud, Capacitación Rendición Pública de Cuentas, Inducción y Reinducción Seguridad y Salud en el Trabajo y Gestión Ambiental, Reinducción en Realización de pagos en Tesorería, Socialización de la Política de Seguridad y Privacidad de la Información y el taller de Buenas letras en el IDEP sobre redacción y ortografía.</t>
  </si>
  <si>
    <t>TERCER TRIMESTRE: Las actas de reunión del 21 de agosto y 30 de septiembre reposan en el archivo de gestión virtual de la Oficina Asesora de Planeación
IN-MIC-03-04 Instructivo para la administración del riesgo y PO-MIC-03-02  Política para la administración del riesgo actualizadas y disponibles en: http://www.idep.edu.co/?q=content/mic-03-proceso-de-mejoramiento-integral-y-continuo#overlay-context=</t>
  </si>
  <si>
    <t>TERCER TRIMESTRE: Se realizó oportunamente el diligenciamiento y entrega de informes detallados en la Circular Externa 0000014 de 2020 de la Secretaría Distrital de Hacienda, finalizando lo correspondiente a funcionamiento, quedando pendiente la asignación de cuota programada para el mes de octubre.                                                                                                                                                                                                                    
CUARTO TRIMESTRE: Se realizó en cabeza de la Oficina Asesora de Planeación las actividades requeridas en la Circular  Externa 0000014 de 2020 para el agregado de Inversión Directa, con las cuales, se aprueba el presupuesto para la entidad correspondiente a la vigencia 2021, informado en cuota de gasto global mediante oficio con radicado 2020EE185018O de fecha 06/10/2020, expedido por la Dirección Distrital de Presupuesto. A la fecha esta pendiente la aprobación mediante Decreto del anteproyecto por parte del Concejo de Bogotá, para su incorporación en BOGDATA por parte de la Dirección Distrital de Presupuesto y en GOOBI por parte del Profesional Especializado de Presupuesto, actividad que se realiza en el mes de enero de 2021.</t>
  </si>
  <si>
    <t>CUARTO TRIMESTRE: Durante el cuarto trimestre de la vigencias 2020, continúo la contingencia de la pandemia del COVID 19 decretada por el Gobierno Nacional, las actividades laborales se continuaron y los vehículos institucionales se le realizó mantenimiento preventivo y correctivo, así como la revisión Tecnicomecanica de cada uno de los vehículos y se encuentran en condiciones normales.
Se continuaron con las actividades de aseo, limpieza de las áreas de las instalaciones de las oficinas 402A - 402B - 805 Y 806 y en el Sótano de la SED, así como la desinfección de los puestos de trabajo, pisos y puertas de la entidad por parte de las operarias de la empresa Serviespeciales. Así mismo la entidad adquirió elementos de Bioseguridad para alistamiento de las Oficinas.</t>
  </si>
  <si>
    <t xml:space="preserve">TERCER TRIMESTRE: Se realizó el seguimiento y la publicación de las acciones en el plan de mejoramiento por procesos  con corte al 30 de junio. Durante este periodo se formularon acciones de mejora y / o correctivas  para  los procesos de:  Gestión financiera. Esto teniendo en cuenta la materialización del riesgo 
El seguimiento por la OCI se realizó en el  mes de julio  según el plan de auditoría anual,  en donde  24  acciones se encuentran en ejecución, 12 acciones de mejora se cerraron  y  1  acción de mejora se encuentra vencida la cual se propone reformularla por el líder del proceso de Divulgación y comunicaciones.   
Lo anterior, teniendo en cuenta los resultados de los Indicadores de gestión de procesos y/o  materialización de riesgos. 
CUARTO TRIMESTE: Se realizó el seguimiento y la publicación de las acciones en el plan de mejoramiento por procesos  con corte al 30 de septiembre. Durante este periodo se formularon acciones de mejora y / o correctivas  para  los procesos de:   Gestión financiera, Gestión de Talento humano y Gestión tecnológica.  Debido a los resultados de observaciones de las auditorias internas realizadas por la Oficina de Control Interno a esos procesos así como el desempeño deficiente de indicadores de gestión (Gestión tecnológica y Gestión documental) . </t>
  </si>
  <si>
    <t>TERCER TRIMESTRE
  El avance total a la fecha de corte del Proyecto IPV 6 al 29 de septiembre es del 48% . El avance del seguimiento anterior fue del 41%. 
  Logros Obtenidos:
  • Obtención del prefijo IPv6 
  • Entrega de factura No. 1 
  • Actividad de Transferencia de Conocimiento.
  • Entrega documentación de Diagnóstico, plan prueba piloto y plan de transición 
  • Generación RPKI y LOAs y entrega al ISP 
  • Entrega piezas para campaña expectativa - sensibilización funcionarios.
  Actividades en proceso:
  • Revisión de la documentación de diagnóstico, plan prueba piloto y plan de transición. 
  • Dar inicio a la publicación Prefijo en Internet - ISP.
  Próximas actividades según cronograma:
  • Pago membresía en LACNIC dos años siguientes.
  • Configuración sede principal - ISP.
  • Implementación de las pruebas piloto.
  • Configuración de los servicios.
  • Documentación de la implementación.
 El 14 de agosto se presento en la sesión virtual del Comité institucional de gestión y desempeño el avance del PETIC.
CUARTO TRIMESTRE
Para Funcionamiento las actividades realizadas son:  
-Se realizó el proceso para la compra de las licencias de Google Apps, contrato 105-2020. 
-Se realizó la contratación del Mantenimiento preventivo y correctivo de la infraestructura tecnológica del IDEP, contrato 189-2020 y se realiza la sesión del mantenimiento preventivo a la infraestructura del IDEP el 12 de Diciembre.
- Sistema de Información Goobi - Contrato 50- 2020: Se da soporte de primer nivel se atienden los casos reportados, se gestionan los pagos de los meses de octubre a diciembre. Se entrega informe detallado como parte del contrato N°25-2020 productos 9 y 10.
- Sistema de Información Humano - Contrato 26-2020: Se da soporte a los casos requeridos, se gestionan los backups mensuales y se realiza la gestión de la facturación y pagos. Se entrega informe detallado como parte del contrato N°25-2020 producto 9.
- Se realiza la contratación del Servicio de Soporte para licencias Motor de Base de Datos Oracle 12 C, a través de la Orden de Compra #59945 de Colombia Compra Eficiente.
Para Inversión las actividades realizadas son:  
- En la ejecución del contrato 44-2020 se realiza la configuración para el direccionamiento IPV6 del IDEP por parte del proveedor RENATA, 
para que el bloque de direcciones IPV6 asignadas al IDEP sea presentado a nivel mundial.
- En la ejecución del contrato 53-2020, para la convivencia de los protocolos IPv4 e IPv6, se validan y reciben los documentos de diagnóstico y planeación de la migración elaborados por el proveedor, se realiza la configuración del firewall, los equipos activos, dominio y de los equipos portátiles, de escritorio y servidores.
- Se adjudica la contratación para la renovación del servicio de soporte y garantía de la solución hiperconvergente.
- Se realizó el proceso contractual 218-2020 para compra de equipos de PODCAST, los cuales fueron recibidos por IDEP el día 15 de diciembre de 2020.
- Se realizó la compra a través de la Tienda Virtual, Grandes Supercies, de las licencias Adobe para PODCAST Contrato 220-2020 en el sistema Goobi.
Se realiza la gestión y seguimiento a los contratos en ejecución y los respectivos pagos. La evidencia se pude consultar en el sistema Goobi y validar en le SECOP II.</t>
  </si>
  <si>
    <t>TERCER TRIMESTRE:
  Se configuró la mesa de ayuda para el registro y seguimiento de los temas de goobi, humano y sistemas de información web (OJS,KOHA,DSPACE y VUFIND). Los tres temas de ayuda se configuraron de manera independiente para aplicar el ANS básico que corresponde al primer nivel de atención de 8 horas.
  Así mismo se configuran parámetros que permiten identificar el tipo de error y quien lo resuelve. Se deja asignado de manera automática para que las mesas de ayuda sean asignadas al Ingeniero de soporte de los sistemas de información 
  En este momento se encuentra configurado listo para utilizarse.
  Se deja un video en la carpeta compartida del Drive la evidencia de la configuración de la mesa de ayuda
CUARTO TRIMESTRE:
Se realizó un plan de trabajo donde se incluyen las actividades realizadas como mejoras a la mesa actual OSTicket y las actividades a realizar en 2021 con la búsqueda e instalación de una nueva herramienta.</t>
  </si>
  <si>
    <t>TERCER TRIMESTRE:
  Mantenimiento y Monitoreo: Soporte a Sistema Goobi corte 30-09-2020: Se ha realizado el soporte de primer nivel de las incidencias reportadas del sistema de información Goobi a través del correo soportesiafi@idep.edu.co, estas incidencias se registran en la bitácora de seguimiento con el proveedor que se encuentra en el Drive.
  Además de las incidencias reportadas por los usuarios se realiza el soporte de primer nivel el cual se encuentra registrado en el informe detallado y las evidencias se encuentran en sesiones de trabajo conjunto que han sido grabadas en video, el chat de WhatsApp y las programaciones del calendario Google. Se ha trabajado en forma intensiva en el tema del boletín de almacén donde se ha realizado varias sesiones de trabajo conjunto, solicitudes al proveedor, informes, reuniones que están soportadas por las actas y correos.
 Soporte al sistema Humano: Se solicita mensualmente el backup correspondiente a través de mesa de ayuda, se da soporte de primer nivel al contratista a cargo del proceso de nómina, las solicitudes se realizan a través del correo soportesiafi@idep.edu.co, teléfono y chat. 
 Soporte a los sistemas de información web: Se proporciona soporte de primer nivel a los sistemas web OJS, Koha, DSpace y VuFind a través del correo soportesiafi@idep.edu.co. Las incidencias que requieren apoyo técnico se escalan al proveedor Metabiblioteca.
  Firewall: Se realiza el monitoreo del funcionamiento del Firewall. De igual forma, según lo indicado en el Boletín Informativo No. 032 - LISTADOS DE IP COMMAND AND CONTROL (C&amp;C), se realiza la configuración en el FW para bloquear las direcciones indicadas en el boletín.
 Hiperconvergencia: Con corte a 30-09-2020: El 11 de septiembre se solicita soporte de HPE, dado que hay una alarma en uno de los nodos, porque el segundo nodo está pagado. Se realiza el encendido del nodo apagado y se normaliza el funcionamiento de la solución. Se realiza la recuperación de espacio de almacenamiento de la solución, para optimizar el uso del espacio asignando a las máquinas virtuales.
 Redes: Se realizo el cambo de la configuración de desbloqueo de puertos, para habilitar la conexión de los enrutadores inalámbricos del IDEP con el servidor de validación de Renata.
CUARTO TRIMESTRE:
Mantenimiento y Monitoreo: 
Mantenimiento a la Infraestructura del IDEP:
- En Octubre de 2020 se reactivó la Orden de Servicios 105-2019 con la Empresa COMPUSERTEC, dando finalización a las horas pendientes del contrato con la puesta en producción del nuevo servidor de base de datos Oracle 12c que soporta el sistema de información Administrativo y Financiero Goobi y la contingencia del sistema de información HUMANO. 
- Se realizó la contratación del Mantenimiento preventivo y correctivo de la infraestructura tecnológica del IDEP, contrato 189-2020 y se realiza la sesión del mantenimiento preventivo a la infraestructura del IDEP el 12 de Diciembre. Este mantenimiento incluyó las UPS  y la Unidad de Aire Acondicionado.
Soporte a Sistema Goobi: Se ha realizado el soporte de primer nivel de las incidencias reportadas del sistema de información Goobi a través 
de la mesa de servicio. En los informes del contrato 25-2020 se encuentra el detalle de la gestión realizada.
Además de las incidencias reportadas por los usuarios se realiza el soporte de primer nivel el cual se encuentra registrado en el informe detallado y las evidencias se encuentran en sesiones de trabajo conjunto que han sido grabadas en video, el chat de WhatsApp y las programaciones del calendario Google.
Se logra la corrección del Boletín de Almacén. Se reciben actualizaciones del sistema con nuevos reportes.
Soporte al sistema Humano: 
Se solicita mensualmente el backup correspondiente a través de mesa de ayuda, se da soporte de primer nivel al contratista a cargo del proceso de nómina, las solicitudes se realizan a través del teléfono y chat. 
Soporte a los sistemas de información web: 
Se proporciona soporte de primer nivel a los sistemas web OJS, Koha, DSpace y VuFind a través del correo soportesiafi@idep.edu.co. Las incidencias que requieren apoyo técnico se escalan al proveedor Metabiblioteca.
Firewall: 
Se realizó la activación y configuración de las nuevas reglas para el soporte a IPV6 y convivencia con IPV4. 
Se incluyeron nuevas reglas para el servicio de EDUROAM (Servicio de Internet Inalámbrico).
Se crean a necesidad las cuentas para uso de VPN de los nuevos Usuarios.
Se crearon reglas para la restricción de horario en el uso de la VPN, las cuales se encuentran en pruebas, para ser aplicadas en 2021.
Antivirus: 
Se realizó por parte del contratista el cuarto servicio de soporte donde se llevaron a cabo tareas de verificación del antivirus, actualizaciones necesarias, 
comunicación con los equipos de escritorio y actualizaciones a las licencias de los equipos.
Se solicitó la creación de reglas que bloquean el uso de dispositivos de almacenamiento USB, estas reglas se encuentran en pruebas para ser activadas en el 2021.
Se solicitó la creación de un Grupo para el Equipo de Tecnología de manera que se tenga el acceso a los dispositivos de almacenamiento USB.
Se socializó al IDEP el día 10 de diciembre, que la regla será aplicada en el 2021.
Internet: 
En la ejecución del contrato 44-2020 se realiza la configuración para el direccionamiento IPV6 del IDEP por parte del proveedor RENATA.
Hiperconvergencia: 
Se realizo el nuevo contrato de soporte de hiperconvergencia. Se realizó un simulacro de apagado e inicio de forma exitosa el 27 y 28 de noviembre.  
Redes:
Se cambiar la configuración de desbloqueo de puertos, para habilitar la conexión de los enrutadores inalámbricos del IDEP con el servidor de validación de Renata.
IPV6:  
En la ejecución del contrato 53-2020, para la convivencia de los protocolos IPv4 e IPv6, se validan y reciben los documentos de diagnóstico, planeación y seguimiento elaborados por el proveedor, se realiza la configuración del firewall, los equipos activos, dominio y de los equipos portátiles, de escritorio y servidores.
Se recibe por parte del proveedor la documentación con la evidencia de la nueva realidad de la red LAN del IDEP.
Actualmente en el instituto coexisten los protocolos IPV4 e IPV6 de acuerdo a lo indicado por MinTic en la estrategia de Gobierno Digital.</t>
  </si>
  <si>
    <t>TERCER TRIMESTRE
  Se cuenta con cronograma del proyecto para ser finalizado el 31 de diciembre de 2020, actualmente el avance total a la fecha de corte del Proyecto IPV 6 al 29 de septiembre es del 48% . 
  Logros Obtenidos:
  • Obtención del prefijo IPv6 
  • Entrega de factura No. 1 
  • Actividad de Transferencia de Conocimiento.
  • Entrega documentación de Diagnóstico, plan prueba piloto y plan de transición 
  • Generación RPKI y LOAs y entrega al ISP 
  • Entrega piezas para campaña expectativa - sensibilización funcionarios.
  Actividades en proceso:
  • Revisión de la documentación de diagnóstico, plan prueba piloto y plan de transición. 
  • Dar inicio a la publicación Prefijo en Internet - ISP.
  Próximas actividades según cronograma:
  • Pago membresía en LACNIC dos años siguientes.
  • Configuración sede principal - ISP.
  • Implementación de las pruebas piloto.
  • Configuración de los servicios.
  • Documentación de la implementación.
CUARTO TRIMESTRE:
En la ejecución del contrato 53-2020, para la convivencia de los protocolos IPv4 e IPv6, se validan y reciben los documentos de diagnóstico, planeación y seguimiento elaborados por el proveedor, se realiza la configuración del firewall, los equipos activos, dominio y de los equipos portátiles, de escritorio y servidores.
Se recibe por parte del proveedor la documentación con la evidencia de la nueva realidad de la red LAN del IDEP.
Actualmente en el instituto coexisten los protocolos IPV4 e IPV6 de acuerdo a lo indicado por MinTic en la estrategia de Gobierno Digital.</t>
  </si>
  <si>
    <t>TERCER TRIMESTRE 
 Se realiza la revisión de los activos de información y se actualizan. Esta información hizo parte de la documentación que se suministró en el contrato 53 de 2020, para la migración de IPv4 a IPv6 en el IDEP.
CUARTO TRIMESTRE:
-Se revisó y actualizó el formato para el levantamiento de AI del Área de Tecnología incluyendo todos los procesos de la entidad.
-Se socializó con la Entidad el formato de activos de información propuesto, a esta socialización se invitó a todos los miembros del IDEP incluyendo la parte Directiva.
-Se actualizó el inventario de tecnología en el nuevo formato propuesto con corte a 25 de noviembre de 2020.
En el formato se incluye un campo para indicar la fecha de actualización y si se trata de un nuevo activo de información.
-Se envía para publicación en el portal web.
-La jefa de la Oficina de planeación reportara al Director la información recolectada en el instrumento de AI que se identifica y corresponde a los activos de información Área de Tecnología.</t>
  </si>
  <si>
    <t>TERCER TRIMESTRE:
  El mapa de riesgos fue revisado en el mes de Agosto de 2020, modificando e incluyendo los riesgos de seguridad y privacidad de la información
CUARTO TRIMESTRE:
- Se revisó y ajustó el mapa de aseguramiento de Gestión Tecnológica con el apoyo de la Oficina de Control Interno, en sesión de trabajo conjunto el día 25 de noviembre de 2020.
- Se realizó la actualización del inventario de activos de información en el nuevo formato propuesto para el trabajo de los activos de información que incluye todos los procesos de la Entidad.
- Se han divulgado los boletines del CSIRT a través de correo electrónico.
- Se han realizado las actualizaciones a los sistemas operativos de los equipos de escritorio y servidores del IDEP para minizar los riesgos de seguridad y privacidad de la información. 
- Se mantiene la revisión preventiva de la consola de antivirus y la actualización permanente.
- Se realizaron reglas de uso de la VPN en el firewall, las cuales se encuentran en pruebas.</t>
  </si>
  <si>
    <t>TERCER TRIMESTRE: 
  Se elaboró el Plan para la Implementación del marco  de Datos Abiertos, el cual se encuentra en ejecución. De igual forma se han realizado nuevas publicaciones en Datos Abiertos Bogotá, así como, en datos abiertos se ha revisado información que se encuentra allí publicada. Se han recibido correos informando sobre el estado de las publicaciones, de acuerdo a las nuevas políticas de publicación de datos abiertos.
CUARTO TRIMESTRE:
Se continúa con el desarrollo y ejecución del plan para la Implementación del marco  de Datos Abiertos. De igual forma se han realizado nuevas publicaciones en Datos Abiertos Bogotá, así como, en datos abiertos se ha revisado información que se encuentra allí publicada.</t>
  </si>
  <si>
    <t xml:space="preserve">TERCER TRIMESTRE: 
  - Se realizó la actualización del inventario de activos de información, esta información sirve de insumo para el contrato 53 correspondiente al proyecto IPV6.
  - Se han divulgado los boletines del CSIRT a través de correo electrónico y tips de seguridad de la información a través del Chat del IDEP y del correo electrónico. 
  - Una vez levantado el aislamiento obligatorio por motivo del COVID-19, se activará el contrato de mantenimiento para finalizar actividades y cierre del mismo. Con esto se habilitará la nueva base de datos de los sistemas de información Goobi y Humano (contingencia).
  - Se realiza el seguimiento y registro sobre los indicadores aprobados en el segundo trimestre.
  - Después de las sugerencias de la auditoría interna, se realiza un solo formato denominado formato de requerimientos. En este se fusiona el de necesidades dejando uno solo además para las pruebas unitarias y de aceptación.
  - Se realiza un procedimiento para el mantenimiento de ciclo de vida del software, este procedimiento es validado por la persona a cargo de MIPG, los Ingenieros de TI y la jefa de planeación.
  - Después de las sugerencias de la auditoría interna, este formato desaparece y se fusiona con el de requerimientos. Se reestructura un solo formato, se valida internamente y con la jefe de planeación para la aprobación y publicación.
  - En la auditoría interna se revisa el plan de mantenimiento de los sistemas de información y se sugiere no crear mas formatos ni procedimientos, sino consolidar en un solo formato la necesidad, el detalle de requerimientos, los criterios de aceptación en vez del plan de pruebas y las firmas de aprobación. Se dejará este solo documento que también sirve para el paso a producción. Esto se acuerda con la Jefe de Planeación y se decide a cambio de este procedimiento y del formato de control de cambios realizar el procedimiento de adquisiciones de TI.
  - se instala servidor virtual web quedando ya creada la máquina virtual atenea.
CUARTO TRIMESTRE:
Para el diagnóstico: se descargaron de la página del MinTic los instrumentos y guías para el diagnóstico del MSPI. Estos se socializaron al interior del área de tecnología y se realiza una revisión de la versión entregada en el 2019 y se planea como continuidad a esta actividad diligenciar el instrumento en el 2021.
-Se revisó y actualizó el formato para el levantamiento de AI del Área de Tecnología incluyendo todos los procesos de la entidad.
-Se socializó con la Entidad el formato de activos de información propuesto, a esta socialización se invitó a todos los miembros del IDEP incluyendo la parte Directiva.
-Se actualizó el inventario de tecnología en el nuevo formato propuesto con corte a 25 de noviembre de 2020.
En el formato se incluye un campo para indicar la fecha de actualización y si se trata de un nuevo activo de información.
-Se envía para publicación en el portal web.
-La jefa de la Oficina de planeación reportara al Director la información recolectada en el instrumento de AI que se identifica y corresponde a los activos de información Área de Tecnología.
-Se han divulgado los boletines del CSIRT y los tips de seguridad de la información a través de correo electrónico.
-Se revisó la política de seguridad de la información y se socializó el 10 de diciembre. Esta política se encuentra publicada en el portal web.
-Se socializaron recomendaciones y tips de seguridad de la Información en la reunión del 10 de Diciembre de 2020.
-Se encuentra en actualización el acta de compromiso de cumplimiento de las políticas TIC.
-En Octubre de 2020 se reactivó la Orden de Servicios 105-2019 con la Empresa COMPUSERTEC, dando finalización a las horas pendientes del contrato con la puesta en producción del nuevo servidor de base de datos Oracle 12c que soporta el sistema de información Administrativo y Financiero Goobi y la contingencia del sistema de información HUMANO. 
-Se realizó la contratación del Mantenimiento preventivo y correctivo de la infraestructura tecnológica del IDEP, contrato 189-2020 y se realiza la sesión del mantenimiento preventivo a la infraestructura del IDEP el 12 de Diciembre. Este mantenimiento incluyó las UPS  y la Unidad de Aire Acondicionado.
-En la ejecución del contrato 53-2020, para la convivencia de los protocolos IPv4 e IPv6, se validan y reciben los documentos de diagnóstico, planeación y seguimiento elaborados por el proveedor, se realiza la configuración del firewall, los equipos activos, dominio y de los equipos portátiles, de escritorio y servidores.
-Se recibe por parte del proveedor la documentación con la evidencia de la nueva realidad de la red LAN del IDEP.
-Actualmente en el instituto coexisten los protocolos IPV4 e IPV6 de acuerdo a lo indicado por MinTic en la estrategia de Gobierno Digital.
-Se revisó la información publicada en la SIC con respecto a las bases de datos del IDEP.
-No se requiere actualización por cuanto no hay nuevas bases de datos para registrar.
-Se ajustó aprobó y publicó el procedimiento para el ciclo de vida de los sistemas de información de acuerdo a las sugerencias de la auditoría. 
-Se ajustó aprobó y publicó el formato de requerimientos que hace parte del procedimiento del ciclo de vida de los sistemas de información, el cual consolida lo requerido para pruebas, puesta en producción y control de cambios de acuerdo a las sugerencias de la auditoría de dejar un solo formato.
</t>
  </si>
  <si>
    <t xml:space="preserve">TERCER TRIMESTRE: 
  Se enviaron correos electrónicos los días 3, 4 y 14 de agosto, compartiendo la información enviada por COLCERT - PONAL, sobre seguridad y privacidad de la información.
CUARTO TRIMESTRE:
- Se han divulgado los boletines del CSIRT a través de correo electrónico.
-Se han divulgado los boletines del CSIRT y los tips de seguridad de la información a través de correo electrónico.
-Se revisó la política de seguridad de la información y se socializó el 10 de diciembre. Esta política se encuentra publicada en el portal web.
-Se socializaron recomendaciones y tips de seguridad de la Información en la reunión del 10 de Diciembre de 2020.
</t>
  </si>
  <si>
    <t>TERCER TRIMESTRE: 
  - Se realizó la actualización del inventario de activos de información, esta información sirve de insumo para el contrato 53 correspondiente al proyecto IPV6.
  - Se han divulgado los boletines del CSIRT a través de correo electrónico y tips de seguridad de la información a través del Chat del IDEP y del correo electrónico. 
  - Una vez levantado el aislamiento obligatorio por motivo del COVID-19, se activará el contrato de mantenimiento para finalizar actividades y cierre del mismo. Con esto se habilitará la nueva base de datos de los sistemas de información Goobi y Humano (contingencia).
  - Se realiza el seguimiento y registro sobre los indicadores aprobados en el segundo trimestre.
  - Después de las sugerencias de la auditoría interna, se realiza un solo formato denominado formato de requerimientos. En este se fusiona el de necesidades dejando uno solo además para las pruebas unitarias y de aceptación.
  - Se realiza un procedimiento para el mantenimiento de ciclo de vida del software, este procedimiento es validado por la persona a cargo de MIPG, los Ingenieros de TI y la jefa de planeación.
  - Después de las sugerencias de la auditoría interna, este formato desaparece y se fusiona con el de requerimientos. Se reestructura un solo formato, se valida internamente y con la jefa de planeación para la aprobación y publicación.
  - En la auditoría interna se revisa el plan de mantenimiento de los sistemas de información y se sugiere no crear mas formatos ni procedimientos, sino consolidar en un solo formato la necesidad, el detalle de requerimientos, los criterios de aceptación en vez del plan de pruebas y las firmas de aprobación. Se dejará este solo documento que también sirve para el paso a producción. Esto se acuerda con la Jefe de Planeación y se decide a cambio de este procedimiento y del formato de control de cambios realizar el procedimiento de adquisiciones de TI.
  - se instala servidor virtual web quedando ya creada la máquina virtual atenea.
CUARTO TRIMESTRE
Para el diagnóstico: se descargaron de la página del MinTic los instrumentos y guías para el diagnóstico del MSPI. Estos se socializaron al interior del área de tecnología y se realiza una revisión de la versión entregada en el 2019 y se planea como continuidad a esta actividad diligenciar el instrumento en el 2021.
-Se revisó y actualizó el formato para el levantamiento de AI del Área de Tecnología incluyendo todos los procesos de la entidad.
-Se socializó con la Entidad el formato de activos de información propuesto, a esta socialización se invitó a todos los miembros del IDEP incluyendo la parte Directiva.
-Se actualizó el inventario de tecnología en el nuevo formato propuesto con corte a 25 de noviembre de 2020.
En el formato se incluye un campo para indicar la fecha de actualización y si se trata de un nuevo activo de información.
-Se envía para publicación en el portal web.
-La jefa de la Oficina de planeación reportara al Director la información recolectada en el instrumento de AI que se identifica y corresponde a los activos de información Área de Tecnología.
-Se han divulgado los boletines del CSIRT y los tips de seguridad de la información a través de correo electrónico.
-Se revisó la política de seguridad de la información y se socializó el 10 de diciembre. Esta política se encuentra publicada en el portal web.
-Se socializaron recomendaciones y tips de seguridad de la Información en la reunión del 10 de Diciembre de 2020.
-Se encuentra en actualización el acta de compromiso de cumplimiento de las políticas TIC.
-En Octubre de 2020 se reactivó la Orden de Servicios 105-2019 con la Empresa COMPUSERTEC, dando finalización a las horas pendientes del contrato con la puesta en producción del nuevo servidor de base de datos Oracle 12c que soporta el sistema de información Administrativo y Financiero Goobi y la contingencia del sistema de información HUMANO. 
-Se realizó la contratación del Mantenimiento preventivo y correctivo de la infraestructura tecnológica del IDEP, contrato 189-2020 y se realiza la sesión del mantenimiento preventivo a la infraestructura del IDEP el 12 de Diciembre. Este mantenimiento incluyó las UPS  y la Unidad de Aire Acondicionado.
-En la ejecución del contrato 53-2020, para la convivencia de los protocolos IPv4 e IPv6, se validan y reciben los documentos de diagnóstico, planeación y seguimiento elaborados por el proveedor, se realiza la configuración del firewall, los equipos activos, dominio y de los equipos portátiles, de escritorio y servidores.
-Se recibe por parte del proveedor la documentación con la evidencia de la nueva realidad de la red LAN del IDEP.
-Actualmente en el instituto coexisten los protocolos IPV4 e IPV6 de acuerdo a lo indicado por MinTic en la estrategia de Gobierno Digital.
-Se revisó la información publicada en la SIC con respecto a las bases de datos del IDEP.
-No se requiere actualización por cuanto no hay nuevas bases de datos para registrar.
-Se ajustó aprobó y publicó el procedimiento para el ciclo de vida de los sistemas de información de acuerdo a las sugerencias de la auditoría. 
-Se ajustó aprobó y publicó el formato de requerimientos que hace parte del procedimiento del ciclo de vida de los sistemas de información, el cual consolida lo requerido para pruebas, puesta en producción y control de cambios de acuerdo a las sugerencias de la auditoría de dejar un solo formato.</t>
  </si>
  <si>
    <t>TERCER TRIMESTRE: 
  - Se realizó el seguimiento a los riesgos y se ajustó en el mapa de riesgos.
  - Se realizó la actualización del inventario de activos de información, esta información sirve de insumo para el contrato 53 correspondiente al proyecto IPV6
  - Se han divulgado los boletines del CSIRT a través de correo electrónico y tips de seguridad de la información a través del Chat del IDEP y del correo electrónico.
CUARTO TRIMESTRE:
- Se revisó y ajustó el mapa de aseguramiento de Gestión Tecnológica con el apoyo de la Oficina de Control Interno, en sesión de trabajo conjunto el día 25 de noviembre de 2020.
- Se realizó la actualización del inventario de activos de información en el nuevo formato propuesto para el trabajo de los activos de información que incluye todos los procesos de la Entidad.
- Se han divulgado los boletines del CSIRT a través de correo electrónico.
- Se han realizado las actualizaciones a los sistemas operativos de los equipos de escritorio y servidores del IDEP para minizar los riesgos de seguridad y privacidad de la información. 
- Se mantiene la revisión preventiva de la consola de antivirus y la actualización permanente.
- Se realizaron reglas de uso de la VPN en el firewall, las cuales se encuentran en pruebas.</t>
  </si>
  <si>
    <t>TERCER TRIMESTRE: Se realizó la publicación del documento del proyecto de inversión 7553 del IDEP y la FICHA EBI-D Proyecto, el cual se denomina "Investigación, innovación e inspiración: conocimiento, saber y práctica pedagógica para el cierre de brechas de la calidad educativa", este proyecto se adelantará durante las vigencias 2020-2024 en el marco del nuevo plan de desarrollo distrital "Un Nuevo Contrato Social y Ambiental para la Bogotá del siglo XXI". Se encuentra disponible en la pagina web del IDEP.
CUARTO TRIMESTRE: Se han realizado actualizaciones al documento de formulación del Proyecto de Inversión 7553, el cual se encuentra disponible en la pagina web del IDEP.</t>
  </si>
  <si>
    <t>TERCER TRIMESTRE: El seguimiento a los indicadores de gestión por procesos se realizó con corte al 30 de junio, estos se encuentran publicados en la página web del IDEP. Adicionalmente, el 27 de julio en sesión virtual del Comité Institucional de Gestión y Desempeño se presentaron los resultados del seguimiento a indicadores de gestión por proceso, reportando desempeño aceptable de las metas trimestrales en el indicador del proceso de Gestión financiera. Sin embargo, se evidencia un cumplimiento promedio de gestión de los indicadores de la entidad del 100%.
CUARTO TRIMESTE: El seguimiento a los indicadores de gestión  por procesos se realizó con corte al 30 de septiembre, estos se encuentran publicados en la página web del IDEP. Adicionalmente, el 26 de octubre en sesión virtual del Comité Institucional de Gestión y Desempeño se presentaron los resultados del seguimiento a indicadores de gestión por proceso, reportando desempeño aceptable de las metas trimestrales en el indicador del proceso de Gestión documental y Gestión tecnológica . Sin embargo, se evidencia un cumplimiento promedio  de gestión  de los indicadores  de la entidad del 97%.</t>
  </si>
  <si>
    <t>TERCER TRIMESTRE: Se realiza el segundo seguimiento al PAAC con corte al 30 agosto de 2020 al componente C1 Riesgos, el cual cuenta con 7 acciones formuladas y 7 en ejecución. Se reportó el seguimiento y/o actualización del mapa de riesgos institucional y de corrupción por procesos. Este se encuentra publicado en la página web del IDEP.
CUARTO TRIMESTRE: Se realiza el segundo seguimiento al PAAC con corte al 31 diciembre de 2020 al componente C1 Riesgos, el cual cuenta con 7 acciones formuladas y 7 en Cumplidas. Se reportó el seguimiento y/o actualización del mapa de riesgos institucional y de corrupción por procesos. Este se encuentra publicado en la página web del IDEP.</t>
  </si>
  <si>
    <t>TERCER TRIMESTRE: La tabla de retención documental de la subdirección general académica se encuentra lista para presentar en el próximo comité institucional de gestión y desempeño
CUARTO TRIMESTRE: se culmino con el proceso de  actualización de las tablas de retención documental, estas serán sometidas aprobación en el comité institucional  de gestión y desempeño de diciembre del 2020</t>
  </si>
  <si>
    <t>CUARTO TRIMESTRE: Formato de inventario analítico adoptado por el archivo de Bogotá - ISADG  
\\192.168.1.251\300_SAFyCD\IDEP 2020\3000_21 INSTRUMENTOS ARCHIVISTICOS
http://www.idep.edu.co/?q=tablas-de-valoracion-documental-idep</t>
  </si>
  <si>
    <t xml:space="preserve">TERCER TRIMESTRE: En el comité Institucional de gestión y desempeño del 30 de septiembre se presento la propuesta de actualización de la resolución, para  posterior aprobación de las diferentes dependencias del IDEP .
CUARTO TRIMESTRE: El 15/12/2020 se  expidió la Resolución No 133 de 2020 " Por la cual se actualiza el reglamento de funcionamiento del Comité Institucional de Gestión y Desempeño del Instituto para la Investigación Educativa y el Desarrollo Pedagógico IDEP  ”. Se encuentra disponible en la pagina web del IDEP. </t>
  </si>
  <si>
    <t>TERCER TRIMESTRE:  A la fecha de seguimiento se han realizado 9  actividades correspondientes a los programado en los meses de  julio, agosto y septiembre del 2020. Cumpliendo con lo programado por el IDEP .
CUARTO TRIMESTRE:  Se han realizado 13   actividades correspondientes a los programado en los meses de  octubre,  noviembre y diciembre del 2020. Cumpliendo con lo programado por el IDEP .</t>
  </si>
  <si>
    <t>TERCER TRIMESTRE:
Se han enviado correos a la Alta Consejería Distrital para las TIC (Govimentum_2CorreosACDTIC.pdf), pero oficialmente no se ha obtenido respuesta. Se ha tenido una conversación no oficial con que indican que aún no se han definido directrices a ese respecto. Hay claridad sobre que se debe esperar las directrices de MINTIC sobre accesibilidad, y con ello definir el paso a seguir, que puede ser continuar con Govimentum 2 en su versión Drupal 8 o pasar a Drupal 9 o simplemente crear módulos y dejar a las entidades con libertad de acción. Lo anterior fue resultado de hablar el 7 de julio con Jeiver Jiménez de la Alcaldía. 
De otra parte, está el proyecto de requerimientos de accesibilidad que está promoviendo MINTIC, de acuerdo a lo indicado en los mensajes que envío para tal fin. 
“Enlace donde el Ministerio TIC invita a la ciudadanía a realizar sus comentarios y aportes sobre una nueva resolución que obliga a todos los entes nacionales y territoriales a cambiar el diseño, operación, integración de los portales web, ventanillas únicas, sedes electrónicas, portales de programas transversales:
https://www.mintic.gov.co/portal/inicio/Sala-de-Prensa/Noticias/148924:MinTIC-publica-proyecto-de-resolucion-para-facilitar-la-consulta-y-acceso-a-informacion-tramites-y-servicios-del-Estado”
Aun así, se tomó la decisión de realizar la instalación de Drupal 8, teniendo en cuenta que sobre esta base se proyectó Govimentum 2. El resultado es la versión básica de Drupal 8 instalada y lista para ser ingreso de información: http://192.168.1.242/portal/
El 25 de agosto se envió un correo al grupo de comunicaciones, que en ese momento lo lideraba el profesor Jorge Palacio, informando sobre la disponibilidad del sitio montado. correoComunicacionesNuevoPortalDisponible.pdf
El viernes 11 de septiembre se habló con Esteban Pineda, periodista del IDEP, para comenzar a trabajar en el nuevo sitio Web.
CUARTO TRIMESTRE:
Se realiza la construcción del Plan para la implementación de los criterios de accesibilidad y usabilidad en la plataforma web del IDEP , en el cual se busca tener un sitio web ajustado a la normatividad y recomendaciones de usabilidad y accesibilidad, lo que traducirá en aumentar el número de visitantes, mejorar la eficiencia y el tiempo de respuesta, mantener la responsabilidad y compromiso social institucional además de estar alineados con las normatividad y políticas de Gobierno Digital, tanto del portal Web del IDEP como de las publicaciones que allí se realizan.</t>
  </si>
  <si>
    <r>
      <t xml:space="preserve">TERCER TRIMESTRE: https://www.mintic.gov.co/portal/inicio/Sala-de-Prensa/Noticias/148924:MinTIC-publica-proyecto-de-resolucion-para-facilitar-la-consulta-y-acceso-a-informacion-tramites-y-servicios-del-Estado 
</t>
    </r>
    <r>
      <rPr>
        <u/>
        <sz val="10"/>
        <color rgb="FF1155CC"/>
        <rFont val="Calibri"/>
        <family val="2"/>
      </rPr>
      <t xml:space="preserve">http://192.168.1.242/portal/
</t>
    </r>
    <r>
      <rPr>
        <b/>
        <sz val="10"/>
        <color rgb="FF222222"/>
        <rFont val="Calibri"/>
        <family val="2"/>
      </rPr>
      <t>CUARTO TRIMESTRE</t>
    </r>
    <r>
      <rPr>
        <sz val="10"/>
        <color rgb="FF222222"/>
        <rFont val="Calibri"/>
        <family val="2"/>
      </rPr>
      <t xml:space="preserve">: Se proyecta para el 2021 la segunda parte de acuerdo a lo que indique la CDS y MINTIC. Se proyecta realizar un proceso de contratación.
Acceso al plan:
</t>
    </r>
    <r>
      <rPr>
        <u/>
        <sz val="10"/>
        <color rgb="FF1155CC"/>
        <rFont val="Calibri"/>
        <family val="2"/>
      </rPr>
      <t>https://drive.google.com/file/d/1jUtCI_rlMCWmOnUVZTBKeU2apLE4U_EC/view?usp=sharing</t>
    </r>
  </si>
  <si>
    <t>TERCER TRIMESTRE: 
  Se elaboró el plan  de Implementación del marco de Interoperabilidad e Intercambio de Información con Otras Entidades, el cual está en ejecución. De otra parte se adelantan contactos con RENATA, para realizar gestiones relacionadas con al interoperabilidad de las plataformas del ecosistema de publicaciones del IDEP con otras entidades.
CUARTO TRIMESTRE:  
se revisó la información técnica de las plataformas del ecosistema de publicaciones digitales del IDEP y estas técnicamente pueden ser habilitadas para realizar interoperabilidad con plataformas similares
El IDEP cuenta con certificación de nivel uno de interoperabilidad emitido por MINTIC</t>
  </si>
  <si>
    <t>TERCER TRIMESTRE:
Se han enviado correos a la Alta Consejería Distrital para las TIC (Govimentum_2CorreosACDTIC.pdf), pero oficialmente no se ha obtenido respuesta. Se ha tenido una conversación no oficial con que indican que aún no se han definido directrices a ese respecto. Hay claridad sobre que se debe esperar las directrices de MINTIC sobre accesibilidad, y con ello definir el paso a seguir, que puede ser continuar con Govimentum 2 en su versión Drupal 8 o pasar a Drupal 9 o simplemente crear módulos y dejar a las entidades con libertad de acción. Lo anterior fue resultado de hablar el 7 de julio con Jeiver Jiménez de la Alcaldía. 
De otra parte, está el proyecto de requerimientos de accesibilidad que está promoviendo MINTIC, de acuerdo a lo indicado en los mensajes que envío para tal fin. 
Se instaló la versión de Drupal 8, teniendo en cuenta que sobre esta base se proyectó Govimentum 2. El resultado es la versión básica de Drupal 8 instalada y lista para ser ingreso de información.
El viernes 11 de septiembre se habló con Esteban Pineda, periodista del IDEP, para comenzar a trabajar en el nuevo sitio Web.
CUARTO TRIMESTRE:
Se realiza la construcción del Plan para la implementación de los criterios de accesibilidad y usabilidad en la plataforma web del IDEP , en el cual se busca tener un sitio web ajustado a la normatividad y recomendaciones de usabilidad y accesibilidad, lo que traducirá en aumentar el número de visitantes, mejorar la eficiencia y el tiempo de respuesta, mantener la responsabilidad y compromiso social institucional además de estar alineados con las normatividad y políticas de Gobierno Digital, tanto del portal Web del IDEP como de las publicaciones que allí se realizan.</t>
  </si>
  <si>
    <t>http://192.168.1.242/portal/
CUARTO TRIMESTRE: Se proyecta para el 2021 la segunda parte de acuerdo a lo que indique la CDS y MINTIC. Se proyecta realizar un proceso de contratación.
Acceso al plan:
https://drive.google.com/file/d/1jUtCI_rlMCWmOnUVZTBKeU2apLE4U_EC/view?usp=sharing</t>
  </si>
  <si>
    <t>TERCER TRIMESTRE: Se acompañó a los líderes de las políticas de MIPG y sus equipos a formular el Plan de adecuación y sostenibilidad de MIPG de acuerdo a los lineamientos dados por la Dirección de Desarrollo Institucional de la Secretaría General y en el marco del nuevo plan de desarrollo distrital. El plan fue publicado  para el segundo semestre del 2020.  Se realizó el seguimiento al Plan correspondiente al tercer trimestre de 2020, donde se reportó una ejecución de 27,35 % del 29,94%  programado.  
Durante este periodo se  ejecutaron el 91% de las acciones programadas por cada una de las políticas de MIPG. Lo anterior, teniendo en cuenta que no se cumplieron en su totalidad actividades de las políticas de Gestión documental, Gobierno digital y Gestión de la información estadística. Se espera en el siguiente trimestre completar en su totalidad las actividades.   Estas cifras fueron las reportadas a SEGPLAN  y MGA para las metas establecidas en el nuevo plan de desarrollo 2020-2024
CUARTO TRIMESTE: Se realizó el seguimiento al Plan correspondiente al tercer trimestre de 2020, donde se reportó una ejecución de 27,35 % del 29,94%  programado.  
Durante este periodo se  ejecutaron el 91% de las acciones programadas por cada una de las políticas de MIPG. Lo anterior, teniendo en cuenta que no se cumplieron en su totalidad actividades de las políticas de Gestión documental, Gobierno digital y Gestión de la información estadística. Se espera en el siguiente trimestre completar en su totalidad las actividades.   Estas cifras fueron las reportadas a SEGPLAN  y MGA para las metas establecidas en el nuevo plan de desarrollo 2020-2024
En el cuarto trimestre de 2020,  se realizó seguimiento y se reportó una ejecución de 31,69 % del 29,94%  programado, lo anterior  corresponde al cumplimiento de las actividades que se encontraban pendientes por ejecutar del trimestre anterior de las políticas de Gestión documental, Gobierno digital y Gestión de la información estadística.   
Durante este periodo se  ejecutaron el 100% de las acciones programadas por cada una de las políticas de MIPG.</t>
  </si>
  <si>
    <t xml:space="preserve">TERCER TRIMESTRE: En el comité del 27 de julio se presentó el seguimiento y avance del plan de Acción institucional, correspondiente al segundo trimestre de la vigencia, en donde se ejecutaron el 16,50 % de las acciones programadas para el segundo trimestre y se ejecutó el 5.75% adicional, el cual corresponde a las actividades que se encontraban pendientes del primer trimestre de los planes: Plan estratégico de talento humano, Plan institucional de capacitación y Plan de bienestar e incentivos institucionales.
CUARTO  TRIMESTRE: En el comité del 30 de octubre presento el seguimiento al plan de acción en el Comité institucional de gestión y desempeño. Se realizó el seguimiento al plan de acción para la vigencia 2020 de las actividades programadas para el cuarto trimestre. Es así como se ejecutaron el 44.83% de las actividades frente al 35,50% de las programadas para este periodo, esto responde a que se cumplieron actividades que se encontraban pendientes del trimestre anterior las actividades que se encontraban pendientes por ejecutar de gestión documental del Plan Institucional de Archivos ­PINAR 2018-2020 y el Plan Estratégico de Tecnologías de la Información y las Comunicaciones ­ PETI, Plan de Tratamiento de Riesgos de Seguridad y Privacidad de la Información se realizaron en este trimestre. </t>
  </si>
  <si>
    <t>TERCER TRIMESTRE: Correo electrónico de la Profesional OAP a Jefe OAP el 12 de agosto de 2020 con el asunto "Propuesta PEDI 2020-2024"
 Acta de reunión del 30 de septiembre del Comité Institucional de gestión y desempeño que reposa en el archivo de gestión de la Dirección general
CUARTO TRIMESTRE: Acta del comité  30/09/2020, 23/11/2020, 7/12/2020 y 22/12/2020 
El documento de Plan Estratégico Desarrollo institucional propuesto  reposa en la TRD de la OAP 
http://www.idep.edu.co/?q=content/proyectos-de-inversi%C3%B3n y TRD de la OAP.</t>
  </si>
  <si>
    <t>TERCER TRIMESTRE: La profesional de la Oficina Asesora de Planeación hizo la propuesta a la Jefe Oficina Asesora de Planeación del PEDI, envió por correo electrónico el archivo en Excel y borrador de resolución el 12 de agosto. El seguimiento a septiembre del proyecto de inversión 7553 se hace en SEGPLAN, SPI y como producto PMR en herramienta de la SHD.
 En el Comité institucional de gestión y desempeño del 30 de septiembre, se presentó la propuesta metodológica para realizar el proceso de actualización del Plan estratégico del IDEP teniendo en cuenta los lineamientos del Nuevo plan de desarrollo distrital y el proyecto de inversión 7553.
CUARTO TRIMESTRE: En relación con la formulación del PEDI 2020-2024 el 30/09/2020 se presentó en el Comité Institucional de Gestión y desempeño -CIGD, la propuesta del taller a realizar para la formulación del PEDI, posteriormente el 30/11/2020, se realizó el taller de formulación de la misión y la visión con los funcionarios de la Subdirección Académica cuyo resultado fueron dos propuestas de misión y visión consolidada por el equipo de trabajo que participó en la actividad. 
En el CIGD del 7/12/2020, de acuerdo a la metodología presentada para la formulación del PEDI se presentaron las propuestas de misión y visión construidas en el Taller realizado el 30 de noviembre y se informó que en el Boletín Interno del IDEP se incluiría la información con un link para que todos los contratistas y funcionarios del IDEP participen con su voto por la opción de su preferencia. En el CIGD del 22 /12/2020 se  presentaron los resultados de la votación y la propuesta con mayor votos; los miembros del Comité decidieron tomar estas propuestas como elementos para el ejercicio de planeación a realizarse en enero 2021.  
Se hizo seguimiento al proyecto de inversión 7553 en SEGPLAN con corte a septiembre en el mes de octubre.  El proyecto en Suifp territorio ha sido actualizado y se ha realizado el seguimiento con corte a septiembre, octubre y noviembre en SPI. Se ha realizado el seguimiento mensual con corte a septiembre, octubre, noviembre de los productos de BMPT y de UNCSAB en PMR Metodología de Hacienda Distrital.  El seguimiento con corte a Diciembre 2020 se hace en el mes de enero 2021 para las tres herramientas: SEGPLAN,  SPI y PMR.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</si>
</sst>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rgb="FF222222"/>
      <name val="Calibri"/>
    </font>
    <font>
      <b/>
      <sz val="14"/>
      <color rgb="FF222222"/>
      <name val="Calibri"/>
      <family val="2"/>
    </font>
    <font>
      <b/>
      <sz val="28"/>
      <color rgb="FF222222"/>
      <name val="Calibri"/>
      <family val="2"/>
    </font>
    <font>
      <sz val="11"/>
      <color theme="1"/>
      <name val="Calibri"/>
      <family val="2"/>
    </font>
    <font>
      <sz val="11"/>
      <name val="Calibri"/>
      <family val="2"/>
    </font>
    <font>
      <b/>
      <sz val="11"/>
      <color theme="1"/>
      <name val="Calibri"/>
      <family val="2"/>
    </font>
    <font>
      <sz val="11"/>
      <color rgb="FF222222"/>
      <name val="Calibri"/>
      <family val="2"/>
    </font>
    <font>
      <b/>
      <sz val="11"/>
      <color rgb="FF222222"/>
      <name val="Calibri"/>
      <family val="2"/>
    </font>
    <font>
      <sz val="11"/>
      <color rgb="FF222222"/>
      <name val="Calibri"/>
      <family val="2"/>
    </font>
    <font>
      <u/>
      <sz val="11"/>
      <color theme="10"/>
      <name val="Calibri"/>
      <family val="2"/>
    </font>
    <font>
      <sz val="11"/>
      <color rgb="FF000000"/>
      <name val="Calibri"/>
      <family val="2"/>
    </font>
    <font>
      <sz val="11"/>
      <color rgb="FF000000"/>
      <name val="Calibri"/>
      <family val="2"/>
    </font>
    <font>
      <sz val="11"/>
      <color rgb="FFFF0000"/>
      <name val="Calibri"/>
      <family val="2"/>
    </font>
    <font>
      <b/>
      <sz val="11"/>
      <color rgb="FF000000"/>
      <name val="Calibri"/>
      <family val="2"/>
    </font>
    <font>
      <sz val="10"/>
      <color rgb="FF000000"/>
      <name val="Calibri"/>
      <family val="2"/>
    </font>
    <font>
      <u/>
      <sz val="10"/>
      <color rgb="FF000000"/>
      <name val="Calibri"/>
      <family val="2"/>
    </font>
    <font>
      <u/>
      <sz val="11"/>
      <color rgb="FF1155CC"/>
      <name val="Calibri"/>
      <family val="2"/>
    </font>
    <font>
      <sz val="10"/>
      <color rgb="FF222222"/>
      <name val="Calibri"/>
      <family val="2"/>
    </font>
    <font>
      <sz val="10"/>
      <color theme="1"/>
      <name val="Calibri"/>
      <family val="2"/>
    </font>
    <font>
      <u/>
      <sz val="10"/>
      <color rgb="FF222222"/>
      <name val="Calibri"/>
      <family val="2"/>
    </font>
    <font>
      <u/>
      <sz val="10"/>
      <color rgb="FF0563C1"/>
      <name val="Calibri"/>
      <family val="2"/>
    </font>
    <font>
      <u/>
      <sz val="11"/>
      <color rgb="FF0563C1"/>
      <name val="Calibri"/>
      <family val="2"/>
    </font>
    <font>
      <sz val="10"/>
      <color rgb="FF000000"/>
      <name val="Arial"/>
      <family val="2"/>
    </font>
    <font>
      <sz val="11"/>
      <color rgb="FF000000"/>
      <name val="Arial"/>
      <family val="2"/>
    </font>
    <font>
      <u/>
      <sz val="10"/>
      <color rgb="FF1155CC"/>
      <name val="Calibri"/>
      <family val="2"/>
    </font>
    <font>
      <b/>
      <sz val="10"/>
      <color rgb="FF222222"/>
      <name val="Calibri"/>
      <family val="2"/>
    </font>
  </fonts>
  <fills count="13">
    <fill>
      <patternFill patternType="none"/>
    </fill>
    <fill>
      <patternFill patternType="gray125"/>
    </fill>
    <fill>
      <patternFill patternType="solid">
        <fgColor rgb="FFB8CCE4"/>
        <bgColor rgb="FFB8CCE4"/>
      </patternFill>
    </fill>
    <fill>
      <patternFill patternType="solid">
        <fgColor rgb="FFB2A1C7"/>
        <bgColor rgb="FFB2A1C7"/>
      </patternFill>
    </fill>
    <fill>
      <patternFill patternType="solid">
        <fgColor rgb="FF00B0F0"/>
        <bgColor rgb="FF00B0F0"/>
      </patternFill>
    </fill>
    <fill>
      <patternFill patternType="solid">
        <fgColor theme="0"/>
        <bgColor indexed="64"/>
      </patternFill>
    </fill>
    <fill>
      <patternFill patternType="solid">
        <fgColor theme="9" tint="0.79998168889431442"/>
        <bgColor indexed="64"/>
      </patternFill>
    </fill>
    <fill>
      <patternFill patternType="solid">
        <fgColor theme="2"/>
        <bgColor indexed="64"/>
      </patternFill>
    </fill>
    <fill>
      <patternFill patternType="solid">
        <fgColor rgb="FFFFFFFF"/>
        <bgColor rgb="FFFFFFFF"/>
      </patternFill>
    </fill>
    <fill>
      <patternFill patternType="solid">
        <fgColor theme="0"/>
        <bgColor theme="0"/>
      </patternFill>
    </fill>
    <fill>
      <patternFill patternType="solid">
        <fgColor theme="0"/>
        <bgColor rgb="FFFF0000"/>
      </patternFill>
    </fill>
    <fill>
      <patternFill patternType="solid">
        <fgColor rgb="FFFFFFFF"/>
        <bgColor indexed="64"/>
      </patternFill>
    </fill>
    <fill>
      <patternFill patternType="solid">
        <fgColor theme="0"/>
        <bgColor rgb="FFFFFFFF"/>
      </patternFill>
    </fill>
  </fills>
  <borders count="16">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right style="thin">
        <color rgb="FF000000"/>
      </right>
      <top/>
      <bottom/>
      <diagonal/>
    </border>
    <border>
      <left style="thin">
        <color rgb="FF000000"/>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9" fontId="8" fillId="0" borderId="0" applyFont="0" applyFill="0" applyBorder="0" applyAlignment="0" applyProtection="0"/>
  </cellStyleXfs>
  <cellXfs count="103">
    <xf numFmtId="0" fontId="0" fillId="0" borderId="0" xfId="0" applyFont="1" applyAlignment="1"/>
    <xf numFmtId="0" fontId="2" fillId="0" borderId="0" xfId="0" applyFont="1" applyAlignment="1">
      <alignment horizontal="center" vertical="center" wrapText="1"/>
    </xf>
    <xf numFmtId="0" fontId="3" fillId="0" borderId="0" xfId="0" applyFont="1" applyAlignment="1">
      <alignment wrapText="1"/>
    </xf>
    <xf numFmtId="0" fontId="3" fillId="0" borderId="8" xfId="0" applyFont="1" applyBorder="1" applyAlignment="1">
      <alignment horizontal="center" vertical="center" wrapText="1"/>
    </xf>
    <xf numFmtId="0" fontId="3" fillId="0" borderId="8" xfId="0" applyFont="1" applyBorder="1" applyAlignment="1">
      <alignment vertical="center" wrapText="1"/>
    </xf>
    <xf numFmtId="0" fontId="5" fillId="0" borderId="8" xfId="0" applyFont="1" applyBorder="1" applyAlignment="1">
      <alignment horizontal="center" vertical="center" wrapText="1"/>
    </xf>
    <xf numFmtId="0" fontId="5"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0" fillId="0" borderId="0" xfId="0" applyFont="1" applyAlignment="1"/>
    <xf numFmtId="0" fontId="0" fillId="0" borderId="0" xfId="0" applyFont="1" applyAlignment="1">
      <alignment horizontal="center"/>
    </xf>
    <xf numFmtId="0" fontId="6" fillId="0" borderId="0" xfId="0" applyFont="1" applyAlignment="1">
      <alignment horizontal="center"/>
    </xf>
    <xf numFmtId="0" fontId="6" fillId="0" borderId="0" xfId="0" applyFont="1" applyAlignment="1"/>
    <xf numFmtId="0" fontId="3" fillId="0" borderId="0" xfId="0" applyFont="1" applyAlignment="1">
      <alignment horizontal="left" vertical="center"/>
    </xf>
    <xf numFmtId="0" fontId="6" fillId="0" borderId="0" xfId="0" applyFont="1" applyAlignment="1">
      <alignment horizontal="left" vertical="center"/>
    </xf>
    <xf numFmtId="0" fontId="0" fillId="5" borderId="0" xfId="0" applyFont="1" applyFill="1" applyAlignment="1"/>
    <xf numFmtId="0" fontId="0" fillId="0" borderId="0" xfId="0" applyFont="1" applyAlignment="1"/>
    <xf numFmtId="9" fontId="3" fillId="0" borderId="0" xfId="0" applyNumberFormat="1" applyFont="1" applyFill="1" applyBorder="1" applyAlignment="1">
      <alignment horizontal="center" vertical="center"/>
    </xf>
    <xf numFmtId="2" fontId="0" fillId="0" borderId="0" xfId="0" applyNumberFormat="1" applyFont="1" applyAlignment="1"/>
    <xf numFmtId="0" fontId="10" fillId="8" borderId="11" xfId="0" applyFont="1" applyFill="1" applyBorder="1" applyAlignment="1">
      <alignment horizontal="justify" vertical="center" wrapText="1"/>
    </xf>
    <xf numFmtId="0" fontId="3" fillId="0" borderId="11" xfId="0" applyFont="1" applyBorder="1" applyAlignment="1">
      <alignment horizontal="center" vertical="center" wrapText="1"/>
    </xf>
    <xf numFmtId="0" fontId="4" fillId="0" borderId="11" xfId="0" applyFont="1" applyBorder="1" applyAlignment="1">
      <alignment horizontal="center" vertical="center" wrapText="1"/>
    </xf>
    <xf numFmtId="0" fontId="4" fillId="8" borderId="11" xfId="0" applyFont="1" applyFill="1" applyBorder="1" applyAlignment="1">
      <alignment horizontal="justify" vertical="center" wrapText="1"/>
    </xf>
    <xf numFmtId="0" fontId="4" fillId="5" borderId="11" xfId="0" applyFont="1" applyFill="1" applyBorder="1" applyAlignment="1">
      <alignment vertical="center" wrapText="1"/>
    </xf>
    <xf numFmtId="9" fontId="3" fillId="0" borderId="11" xfId="1" applyFont="1" applyBorder="1" applyAlignment="1">
      <alignment horizontal="center" vertical="center" wrapText="1"/>
    </xf>
    <xf numFmtId="0" fontId="14" fillId="0" borderId="11" xfId="0" applyFont="1" applyBorder="1" applyAlignment="1">
      <alignment vertical="center" wrapText="1"/>
    </xf>
    <xf numFmtId="0" fontId="20" fillId="0" borderId="11" xfId="0" applyFont="1" applyBorder="1" applyAlignment="1">
      <alignment vertical="center" wrapText="1"/>
    </xf>
    <xf numFmtId="0" fontId="3" fillId="0" borderId="2" xfId="0" applyFont="1" applyBorder="1" applyAlignment="1">
      <alignment horizontal="center" vertical="center" wrapText="1"/>
    </xf>
    <xf numFmtId="0" fontId="3" fillId="5" borderId="5"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4" borderId="10" xfId="0" applyFont="1" applyFill="1" applyBorder="1" applyAlignment="1">
      <alignment horizontal="center" vertical="center" wrapText="1"/>
    </xf>
    <xf numFmtId="9" fontId="7" fillId="0" borderId="15" xfId="0" applyNumberFormat="1" applyFont="1" applyBorder="1" applyAlignment="1">
      <alignment horizontal="center" vertical="center"/>
    </xf>
    <xf numFmtId="9" fontId="7" fillId="0" borderId="15" xfId="1" applyFont="1" applyBorder="1" applyAlignment="1">
      <alignment horizontal="center"/>
    </xf>
    <xf numFmtId="0" fontId="3" fillId="5" borderId="11" xfId="0" applyFont="1" applyFill="1" applyBorder="1" applyAlignment="1">
      <alignment vertical="center" wrapText="1"/>
    </xf>
    <xf numFmtId="0" fontId="3" fillId="0" borderId="11" xfId="0" applyFont="1" applyBorder="1" applyAlignment="1">
      <alignment vertical="center" wrapText="1"/>
    </xf>
    <xf numFmtId="9" fontId="3" fillId="0" borderId="11" xfId="0" applyNumberFormat="1" applyFont="1" applyBorder="1" applyAlignment="1">
      <alignment horizontal="center" vertical="center"/>
    </xf>
    <xf numFmtId="9" fontId="10" fillId="0" borderId="11" xfId="0" applyNumberFormat="1" applyFont="1" applyBorder="1" applyAlignment="1">
      <alignment horizontal="center" vertical="center" wrapText="1"/>
    </xf>
    <xf numFmtId="9" fontId="14" fillId="0" borderId="11" xfId="0" applyNumberFormat="1" applyFont="1" applyBorder="1" applyAlignment="1">
      <alignment vertical="center"/>
    </xf>
    <xf numFmtId="0" fontId="14" fillId="8" borderId="11" xfId="0" applyFont="1" applyFill="1" applyBorder="1" applyAlignment="1">
      <alignment horizontal="left" vertical="center" wrapText="1"/>
    </xf>
    <xf numFmtId="0" fontId="15" fillId="8" borderId="11" xfId="0" applyFont="1" applyFill="1" applyBorder="1" applyAlignment="1">
      <alignment horizontal="left" vertical="center" wrapText="1"/>
    </xf>
    <xf numFmtId="0" fontId="14" fillId="0" borderId="11" xfId="0" applyFont="1" applyBorder="1" applyAlignment="1">
      <alignment horizontal="left" vertical="center" wrapText="1"/>
    </xf>
    <xf numFmtId="0" fontId="17" fillId="8" borderId="11" xfId="0" applyFont="1" applyFill="1" applyBorder="1" applyAlignment="1">
      <alignment horizontal="left" vertical="center" wrapText="1"/>
    </xf>
    <xf numFmtId="9" fontId="14" fillId="0" borderId="11" xfId="0" applyNumberFormat="1" applyFont="1" applyBorder="1" applyAlignment="1">
      <alignment horizontal="center" vertical="center"/>
    </xf>
    <xf numFmtId="9" fontId="14" fillId="0" borderId="11" xfId="0" applyNumberFormat="1" applyFont="1" applyBorder="1" applyAlignment="1">
      <alignment horizontal="center" vertical="center" wrapText="1"/>
    </xf>
    <xf numFmtId="9" fontId="14" fillId="8" borderId="11" xfId="0" applyNumberFormat="1" applyFont="1" applyFill="1" applyBorder="1" applyAlignment="1">
      <alignment vertical="center"/>
    </xf>
    <xf numFmtId="9" fontId="14" fillId="8" borderId="11" xfId="0" applyNumberFormat="1" applyFont="1" applyFill="1" applyBorder="1" applyAlignment="1">
      <alignment horizontal="center" vertical="center"/>
    </xf>
    <xf numFmtId="9" fontId="14" fillId="9" borderId="11" xfId="0" applyNumberFormat="1" applyFont="1" applyFill="1" applyBorder="1" applyAlignment="1">
      <alignment horizontal="center" vertical="center"/>
    </xf>
    <xf numFmtId="0" fontId="14" fillId="9" borderId="11" xfId="0" applyFont="1" applyFill="1" applyBorder="1" applyAlignment="1">
      <alignment horizontal="left" vertical="center" wrapText="1"/>
    </xf>
    <xf numFmtId="9" fontId="14" fillId="8" borderId="11" xfId="0" applyNumberFormat="1" applyFont="1" applyFill="1" applyBorder="1" applyAlignment="1">
      <alignment horizontal="center" vertical="center" wrapText="1"/>
    </xf>
    <xf numFmtId="0" fontId="18" fillId="8" borderId="11" xfId="0" applyFont="1" applyFill="1" applyBorder="1" applyAlignment="1">
      <alignment horizontal="left" vertical="center" wrapText="1"/>
    </xf>
    <xf numFmtId="9" fontId="11" fillId="0" borderId="11" xfId="0" applyNumberFormat="1" applyFont="1" applyBorder="1" applyAlignment="1">
      <alignment horizontal="center" vertical="center" wrapText="1"/>
    </xf>
    <xf numFmtId="0" fontId="19" fillId="0" borderId="11" xfId="0" applyFont="1" applyBorder="1" applyAlignment="1">
      <alignment vertical="center" wrapText="1"/>
    </xf>
    <xf numFmtId="9" fontId="11" fillId="0" borderId="11" xfId="0" applyNumberFormat="1" applyFont="1" applyBorder="1" applyAlignment="1">
      <alignment horizontal="center" vertical="center"/>
    </xf>
    <xf numFmtId="0" fontId="14" fillId="11" borderId="11" xfId="0" applyFont="1" applyFill="1" applyBorder="1" applyAlignment="1">
      <alignment vertical="center" wrapText="1"/>
    </xf>
    <xf numFmtId="0" fontId="17" fillId="0" borderId="11" xfId="0" applyFont="1" applyBorder="1" applyAlignment="1">
      <alignment vertical="center" wrapText="1"/>
    </xf>
    <xf numFmtId="9" fontId="11" fillId="10" borderId="11" xfId="0" applyNumberFormat="1" applyFont="1" applyFill="1" applyBorder="1" applyAlignment="1">
      <alignment horizontal="center" vertical="center"/>
    </xf>
    <xf numFmtId="0" fontId="15" fillId="0" borderId="11" xfId="0" applyFont="1" applyBorder="1" applyAlignment="1">
      <alignment vertical="center" wrapText="1"/>
    </xf>
    <xf numFmtId="0" fontId="18" fillId="0" borderId="11" xfId="0" applyFont="1" applyBorder="1" applyAlignment="1">
      <alignment vertical="center" wrapText="1"/>
    </xf>
    <xf numFmtId="9" fontId="10" fillId="0" borderId="11" xfId="1" applyFont="1" applyBorder="1" applyAlignment="1">
      <alignment horizontal="center" vertical="center" wrapText="1"/>
    </xf>
    <xf numFmtId="9" fontId="3" fillId="7" borderId="11" xfId="0" applyNumberFormat="1" applyFont="1" applyFill="1" applyBorder="1" applyAlignment="1">
      <alignment horizontal="center" vertical="center"/>
    </xf>
    <xf numFmtId="0" fontId="15" fillId="0" borderId="11" xfId="0" applyFont="1" applyBorder="1" applyAlignment="1">
      <alignment horizontal="left" vertical="center" wrapText="1"/>
    </xf>
    <xf numFmtId="9" fontId="10" fillId="5" borderId="11" xfId="0" applyNumberFormat="1" applyFont="1" applyFill="1" applyBorder="1" applyAlignment="1">
      <alignment horizontal="center" vertical="center"/>
    </xf>
    <xf numFmtId="0" fontId="22" fillId="0" borderId="11" xfId="0" applyFont="1" applyBorder="1" applyAlignment="1">
      <alignment horizontal="left" vertical="center" wrapText="1"/>
    </xf>
    <xf numFmtId="9" fontId="10" fillId="5" borderId="11" xfId="0" applyNumberFormat="1" applyFont="1" applyFill="1" applyBorder="1" applyAlignment="1">
      <alignment horizontal="center" vertical="center" wrapText="1"/>
    </xf>
    <xf numFmtId="0" fontId="23" fillId="8" borderId="11" xfId="0" applyFont="1" applyFill="1" applyBorder="1" applyAlignment="1">
      <alignment vertical="center" wrapText="1"/>
    </xf>
    <xf numFmtId="0" fontId="18" fillId="0" borderId="11" xfId="0" applyFont="1" applyBorder="1" applyAlignment="1">
      <alignment horizontal="left" vertical="center" wrapText="1"/>
    </xf>
    <xf numFmtId="0" fontId="14" fillId="12" borderId="11" xfId="0" applyFont="1" applyFill="1" applyBorder="1" applyAlignment="1">
      <alignment horizontal="left" vertical="center" wrapText="1"/>
    </xf>
    <xf numFmtId="0" fontId="7" fillId="0" borderId="15" xfId="0" applyFont="1" applyBorder="1" applyAlignment="1">
      <alignment horizontal="center" vertical="center"/>
    </xf>
    <xf numFmtId="0" fontId="1" fillId="0" borderId="0" xfId="0" applyFont="1" applyAlignment="1">
      <alignment horizontal="center" vertical="center" wrapText="1"/>
    </xf>
    <xf numFmtId="0" fontId="0" fillId="0" borderId="0" xfId="0" applyFont="1" applyAlignment="1"/>
    <xf numFmtId="0" fontId="5" fillId="2" borderId="1" xfId="0" applyFont="1" applyFill="1" applyBorder="1" applyAlignment="1">
      <alignment horizontal="center" vertical="center" wrapText="1"/>
    </xf>
    <xf numFmtId="0" fontId="4" fillId="0" borderId="7" xfId="0" applyFont="1" applyBorder="1"/>
    <xf numFmtId="0" fontId="5" fillId="2" borderId="5" xfId="0" applyFont="1" applyFill="1" applyBorder="1" applyAlignment="1">
      <alignment horizontal="center" vertical="center" wrapText="1"/>
    </xf>
    <xf numFmtId="0" fontId="4" fillId="0" borderId="9" xfId="0" applyFont="1" applyBorder="1"/>
    <xf numFmtId="0" fontId="4" fillId="0" borderId="13" xfId="0" applyFont="1" applyBorder="1"/>
    <xf numFmtId="0" fontId="5" fillId="2" borderId="11" xfId="0" applyFont="1" applyFill="1" applyBorder="1" applyAlignment="1">
      <alignment horizontal="center" vertical="center" wrapText="1"/>
    </xf>
    <xf numFmtId="0" fontId="4" fillId="0" borderId="14" xfId="0" applyFont="1" applyBorder="1"/>
    <xf numFmtId="0" fontId="5" fillId="0" borderId="1" xfId="0" applyFont="1" applyBorder="1" applyAlignment="1">
      <alignment horizontal="center" vertical="center" wrapText="1"/>
    </xf>
    <xf numFmtId="0" fontId="4" fillId="0" borderId="10" xfId="0" applyFont="1" applyBorder="1"/>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5"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Border="1" applyAlignment="1">
      <alignment horizontal="center" vertical="center" wrapText="1"/>
    </xf>
    <xf numFmtId="0" fontId="4" fillId="0" borderId="10" xfId="0" applyFont="1" applyBorder="1" applyAlignment="1">
      <alignment horizontal="center"/>
    </xf>
    <xf numFmtId="0" fontId="3" fillId="0" borderId="11" xfId="0" applyFont="1" applyBorder="1" applyAlignment="1">
      <alignment horizontal="center" vertical="center" wrapText="1"/>
    </xf>
    <xf numFmtId="0" fontId="4" fillId="0" borderId="11" xfId="0" applyFont="1" applyBorder="1" applyAlignment="1">
      <alignment horizontal="center"/>
    </xf>
    <xf numFmtId="0" fontId="5" fillId="2" borderId="6" xfId="0" applyFont="1" applyFill="1" applyBorder="1" applyAlignment="1">
      <alignment horizontal="center" vertical="center" wrapText="1"/>
    </xf>
    <xf numFmtId="0" fontId="4" fillId="0" borderId="12" xfId="0" applyFont="1" applyBorder="1" applyAlignment="1">
      <alignment horizontal="center"/>
    </xf>
    <xf numFmtId="0" fontId="7" fillId="4" borderId="2"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4" fillId="0" borderId="11" xfId="0" applyFont="1" applyBorder="1" applyAlignment="1">
      <alignment horizontal="center" vertical="center" wrapText="1"/>
    </xf>
    <xf numFmtId="0" fontId="3" fillId="5" borderId="5" xfId="0" applyFont="1" applyFill="1" applyBorder="1" applyAlignment="1">
      <alignment horizontal="center" vertical="center" wrapText="1"/>
    </xf>
    <xf numFmtId="0" fontId="4" fillId="5" borderId="13" xfId="0" applyFont="1" applyFill="1" applyBorder="1"/>
    <xf numFmtId="0" fontId="4" fillId="5" borderId="9" xfId="0" applyFont="1" applyFill="1" applyBorder="1"/>
    <xf numFmtId="0" fontId="3" fillId="7" borderId="5" xfId="0" applyFont="1" applyFill="1" applyBorder="1" applyAlignment="1">
      <alignment horizontal="center" vertical="center" wrapText="1"/>
    </xf>
    <xf numFmtId="0" fontId="3" fillId="6" borderId="9" xfId="0" applyFont="1" applyFill="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drive/folders/1-L8NWAQxtf4h2IVo0oXpcKMDeZYmnSAb?usp=sharing" TargetMode="External"/><Relationship Id="rId13" Type="http://schemas.openxmlformats.org/officeDocument/2006/relationships/hyperlink" Target="https://drive.google.com/drive/folders/12Q3XgNe5xu8Cf6KetOCxCuSlOs8sV9pI?usp=sharing" TargetMode="External"/><Relationship Id="rId18" Type="http://schemas.openxmlformats.org/officeDocument/2006/relationships/printerSettings" Target="../printerSettings/printerSettings1.bin"/><Relationship Id="rId3" Type="http://schemas.openxmlformats.org/officeDocument/2006/relationships/hyperlink" Target="https://drive.google.com/drive/u/1/folders/12Q3XgNe5xu8Cf6KetOCxCuSlOs8sV9pI" TargetMode="External"/><Relationship Id="rId7" Type="http://schemas.openxmlformats.org/officeDocument/2006/relationships/hyperlink" Target="https://drive.google.com/drive/folders/1zS65ucChjtil2uLW9maDMaV110tKoerL?usp=sharing" TargetMode="External"/><Relationship Id="rId12" Type="http://schemas.openxmlformats.org/officeDocument/2006/relationships/hyperlink" Target="https://drive.google.com/drive/folders/12Q3XgNe5xu8Cf6KetOCxCuSlOs8sV9pI?usp=sharing" TargetMode="External"/><Relationship Id="rId17" Type="http://schemas.openxmlformats.org/officeDocument/2006/relationships/hyperlink" Target="https://drive.google.com/drive/folders/12Q3XgNe5xu8Cf6KetOCxCuSlOs8sV9pI?usp=sharing" TargetMode="External"/><Relationship Id="rId2" Type="http://schemas.openxmlformats.org/officeDocument/2006/relationships/hyperlink" Target="http://www.idep.edu.co/?q=content/gth-13-proceso-de-gesti%C3%B3n-de-talento-humano" TargetMode="External"/><Relationship Id="rId16" Type="http://schemas.openxmlformats.org/officeDocument/2006/relationships/hyperlink" Target="http://www.idep.edu.co/?q=content/proyectos-de-inversi%C3%B3n" TargetMode="External"/><Relationship Id="rId1" Type="http://schemas.openxmlformats.org/officeDocument/2006/relationships/hyperlink" Target="https://drive.google.com/drive/u/4/folders/1UCOu5X5T_xry09O6anhp0OiUycGsC3ll" TargetMode="External"/><Relationship Id="rId6" Type="http://schemas.openxmlformats.org/officeDocument/2006/relationships/hyperlink" Target="https://docs.google.com/spreadsheets/d/1Ro9z3pH1J8SXre-KB6py4YiCpgXZaukJt_QYx5JakBs/edit" TargetMode="External"/><Relationship Id="rId11" Type="http://schemas.openxmlformats.org/officeDocument/2006/relationships/hyperlink" Target="https://drive.google.com/drive/folders/12Q3XgNe5xu8Cf6KetOCxCuSlOs8sV9pI?usp=sharing" TargetMode="External"/><Relationship Id="rId5" Type="http://schemas.openxmlformats.org/officeDocument/2006/relationships/hyperlink" Target="https://drive.google.com/file/d/1JijomMSAReXBZMWJ1NUUycJTx12rQDF5/view?usp=sharing" TargetMode="External"/><Relationship Id="rId15" Type="http://schemas.openxmlformats.org/officeDocument/2006/relationships/hyperlink" Target="https://drive.google.com/drive/folders/1zS65ucChjtil2uLW9maDMaV110tKoerL?usp=sharing" TargetMode="External"/><Relationship Id="rId10" Type="http://schemas.openxmlformats.org/officeDocument/2006/relationships/hyperlink" Target="https://drive.google.com/drive/folders/1XDB72lk8dvj2pMr_pAUke5GM_LiIFxy9?usp=sharing" TargetMode="External"/><Relationship Id="rId4" Type="http://schemas.openxmlformats.org/officeDocument/2006/relationships/hyperlink" Target="https://drive.google.com/drive/folders/12Q3XgNe5xu8Cf6KetOCxCuSlOs8sV9pI?usp=sharing" TargetMode="External"/><Relationship Id="rId9" Type="http://schemas.openxmlformats.org/officeDocument/2006/relationships/hyperlink" Target="https://drive.google.com/drive/folders/12Q3XgNe5xu8Cf6KetOCxCuSlOs8sV9pI?usp=sharing" TargetMode="External"/><Relationship Id="rId14" Type="http://schemas.openxmlformats.org/officeDocument/2006/relationships/hyperlink" Target="https://drive.google.com/file/d/1EaR4NltfvdMTfFC_AYzuwDgm_Ss16uug/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outlinePr summaryBelow="0" summaryRight="0"/>
  </sheetPr>
  <dimension ref="A1:U85"/>
  <sheetViews>
    <sheetView tabSelected="1" view="pageBreakPreview" topLeftCell="B3" zoomScale="63" zoomScaleNormal="30" workbookViewId="0">
      <pane xSplit="4" ySplit="2" topLeftCell="F15" activePane="bottomRight" state="frozen"/>
      <selection activeCell="B3" sqref="B3"/>
      <selection pane="topRight" activeCell="F3" sqref="F3"/>
      <selection pane="bottomLeft" activeCell="B5" sqref="B5"/>
      <selection pane="bottomRight" activeCell="K15" sqref="K15"/>
    </sheetView>
  </sheetViews>
  <sheetFormatPr baseColWidth="10" defaultColWidth="14.42578125" defaultRowHeight="15" customHeight="1" x14ac:dyDescent="0.25"/>
  <cols>
    <col min="1" max="1" width="8.28515625" style="9" customWidth="1"/>
    <col min="2" max="2" width="26.85546875" style="9" customWidth="1"/>
    <col min="3" max="3" width="6.140625" style="9" customWidth="1"/>
    <col min="4" max="4" width="14.7109375" style="9" customWidth="1"/>
    <col min="5" max="5" width="42.85546875" style="15" customWidth="1"/>
    <col min="6" max="6" width="15.5703125" style="9" customWidth="1"/>
    <col min="7" max="10" width="14.42578125" style="9"/>
    <col min="11" max="11" width="9.5703125" style="10" customWidth="1"/>
    <col min="12" max="12" width="43.140625" style="12" customWidth="1"/>
    <col min="13" max="13" width="27.42578125" style="12" customWidth="1"/>
    <col min="14" max="14" width="23.42578125" style="11" customWidth="1"/>
    <col min="15" max="15" width="18.42578125" style="11" customWidth="1"/>
    <col min="16" max="16384" width="14.42578125" style="9"/>
  </cols>
  <sheetData>
    <row r="1" spans="1:21" ht="80.25" customHeight="1" x14ac:dyDescent="0.25">
      <c r="A1" s="70" t="s">
        <v>142</v>
      </c>
      <c r="B1" s="71"/>
      <c r="C1" s="71"/>
      <c r="D1" s="71"/>
      <c r="E1" s="71"/>
      <c r="F1" s="71"/>
      <c r="G1" s="1"/>
      <c r="H1" s="1"/>
    </row>
    <row r="3" spans="1:21" x14ac:dyDescent="0.25">
      <c r="A3" s="72" t="s">
        <v>0</v>
      </c>
      <c r="B3" s="72" t="s">
        <v>1</v>
      </c>
      <c r="C3" s="72" t="s">
        <v>2</v>
      </c>
      <c r="D3" s="74" t="s">
        <v>3</v>
      </c>
      <c r="E3" s="74" t="s">
        <v>4</v>
      </c>
      <c r="F3" s="77" t="s">
        <v>5</v>
      </c>
      <c r="G3" s="95" t="s">
        <v>6</v>
      </c>
      <c r="H3" s="96"/>
      <c r="I3" s="93" t="s">
        <v>7</v>
      </c>
      <c r="J3" s="94"/>
      <c r="K3" s="91" t="s">
        <v>8</v>
      </c>
      <c r="L3" s="72" t="s">
        <v>9</v>
      </c>
      <c r="M3" s="72" t="s">
        <v>10</v>
      </c>
      <c r="N3" s="72" t="s">
        <v>11</v>
      </c>
      <c r="O3" s="72" t="s">
        <v>12</v>
      </c>
      <c r="P3" s="2"/>
      <c r="Q3" s="2"/>
      <c r="R3" s="2"/>
      <c r="S3" s="2"/>
      <c r="T3" s="2"/>
      <c r="U3" s="2"/>
    </row>
    <row r="4" spans="1:21" x14ac:dyDescent="0.25">
      <c r="A4" s="73"/>
      <c r="B4" s="73"/>
      <c r="C4" s="73"/>
      <c r="D4" s="75"/>
      <c r="E4" s="76"/>
      <c r="F4" s="78"/>
      <c r="G4" s="30" t="s">
        <v>13</v>
      </c>
      <c r="H4" s="31" t="s">
        <v>14</v>
      </c>
      <c r="I4" s="32" t="s">
        <v>13</v>
      </c>
      <c r="J4" s="32" t="s">
        <v>14</v>
      </c>
      <c r="K4" s="92"/>
      <c r="L4" s="80"/>
      <c r="M4" s="80"/>
      <c r="N4" s="88"/>
      <c r="O4" s="88"/>
      <c r="P4" s="2"/>
      <c r="Q4" s="2"/>
      <c r="R4" s="2"/>
      <c r="S4" s="2"/>
      <c r="T4" s="2"/>
      <c r="U4" s="2"/>
    </row>
    <row r="5" spans="1:21" ht="140.25" x14ac:dyDescent="0.25">
      <c r="A5" s="79" t="s">
        <v>15</v>
      </c>
      <c r="B5" s="81" t="s">
        <v>16</v>
      </c>
      <c r="C5" s="82">
        <v>1</v>
      </c>
      <c r="D5" s="83" t="s">
        <v>17</v>
      </c>
      <c r="E5" s="35" t="s">
        <v>18</v>
      </c>
      <c r="F5" s="36" t="s">
        <v>19</v>
      </c>
      <c r="G5" s="37">
        <v>0.5</v>
      </c>
      <c r="H5" s="37">
        <v>0.5</v>
      </c>
      <c r="I5" s="38">
        <v>0.5</v>
      </c>
      <c r="J5" s="39">
        <v>0.5</v>
      </c>
      <c r="K5" s="24">
        <f>SUM(I5,J5)</f>
        <v>1</v>
      </c>
      <c r="L5" s="40" t="s">
        <v>171</v>
      </c>
      <c r="M5" s="40" t="s">
        <v>172</v>
      </c>
      <c r="N5" s="89" t="s">
        <v>20</v>
      </c>
      <c r="O5" s="89" t="s">
        <v>21</v>
      </c>
    </row>
    <row r="6" spans="1:21" ht="409.5" x14ac:dyDescent="0.25">
      <c r="A6" s="80"/>
      <c r="B6" s="80"/>
      <c r="C6" s="80"/>
      <c r="D6" s="76"/>
      <c r="E6" s="35" t="s">
        <v>22</v>
      </c>
      <c r="F6" s="36" t="s">
        <v>19</v>
      </c>
      <c r="G6" s="37">
        <v>0.5</v>
      </c>
      <c r="H6" s="37">
        <v>0.5</v>
      </c>
      <c r="I6" s="38">
        <v>0.5</v>
      </c>
      <c r="J6" s="39">
        <v>0.5</v>
      </c>
      <c r="K6" s="24">
        <f t="shared" ref="K6:K66" si="0">SUM(I6,J6)</f>
        <v>1</v>
      </c>
      <c r="L6" s="40" t="s">
        <v>243</v>
      </c>
      <c r="M6" s="40" t="s">
        <v>173</v>
      </c>
      <c r="N6" s="90"/>
      <c r="O6" s="90"/>
    </row>
    <row r="7" spans="1:21" ht="369.75" x14ac:dyDescent="0.25">
      <c r="A7" s="80"/>
      <c r="B7" s="80"/>
      <c r="C7" s="80"/>
      <c r="D7" s="76"/>
      <c r="E7" s="35" t="s">
        <v>23</v>
      </c>
      <c r="F7" s="36" t="s">
        <v>19</v>
      </c>
      <c r="G7" s="37">
        <v>0.5</v>
      </c>
      <c r="H7" s="37">
        <v>0.5</v>
      </c>
      <c r="I7" s="38">
        <v>0.5</v>
      </c>
      <c r="J7" s="39">
        <v>0.5</v>
      </c>
      <c r="K7" s="24">
        <f t="shared" si="0"/>
        <v>1</v>
      </c>
      <c r="L7" s="40" t="s">
        <v>174</v>
      </c>
      <c r="M7" s="40" t="s">
        <v>175</v>
      </c>
      <c r="N7" s="90"/>
      <c r="O7" s="90"/>
    </row>
    <row r="8" spans="1:21" ht="204" x14ac:dyDescent="0.25">
      <c r="A8" s="80"/>
      <c r="B8" s="80"/>
      <c r="C8" s="80"/>
      <c r="D8" s="76"/>
      <c r="E8" s="35" t="s">
        <v>24</v>
      </c>
      <c r="F8" s="36" t="s">
        <v>19</v>
      </c>
      <c r="G8" s="37">
        <v>0.5</v>
      </c>
      <c r="H8" s="37">
        <v>0.5</v>
      </c>
      <c r="I8" s="38">
        <v>0.5</v>
      </c>
      <c r="J8" s="39">
        <v>0.5</v>
      </c>
      <c r="K8" s="24">
        <f t="shared" si="0"/>
        <v>1</v>
      </c>
      <c r="L8" s="40" t="s">
        <v>176</v>
      </c>
      <c r="M8" s="40" t="s">
        <v>177</v>
      </c>
      <c r="N8" s="90"/>
      <c r="O8" s="90"/>
    </row>
    <row r="9" spans="1:21" ht="409.5" x14ac:dyDescent="0.25">
      <c r="A9" s="80"/>
      <c r="B9" s="80"/>
      <c r="C9" s="80"/>
      <c r="D9" s="76"/>
      <c r="E9" s="35" t="s">
        <v>25</v>
      </c>
      <c r="F9" s="36" t="s">
        <v>26</v>
      </c>
      <c r="G9" s="37">
        <v>0.5</v>
      </c>
      <c r="H9" s="37">
        <v>0.5</v>
      </c>
      <c r="I9" s="38">
        <v>0.5</v>
      </c>
      <c r="J9" s="39">
        <v>0.5</v>
      </c>
      <c r="K9" s="24">
        <f t="shared" si="0"/>
        <v>1</v>
      </c>
      <c r="L9" s="40" t="s">
        <v>178</v>
      </c>
      <c r="M9" s="41" t="s">
        <v>179</v>
      </c>
      <c r="N9" s="90"/>
      <c r="O9" s="90"/>
    </row>
    <row r="10" spans="1:21" ht="75" x14ac:dyDescent="0.25">
      <c r="A10" s="80"/>
      <c r="B10" s="80"/>
      <c r="C10" s="73"/>
      <c r="D10" s="75"/>
      <c r="E10" s="35" t="s">
        <v>27</v>
      </c>
      <c r="F10" s="36" t="s">
        <v>26</v>
      </c>
      <c r="G10" s="37">
        <v>0</v>
      </c>
      <c r="H10" s="37">
        <v>1</v>
      </c>
      <c r="I10" s="38">
        <v>0</v>
      </c>
      <c r="J10" s="39">
        <v>1</v>
      </c>
      <c r="K10" s="24">
        <f t="shared" si="0"/>
        <v>1</v>
      </c>
      <c r="L10" s="42" t="s">
        <v>180</v>
      </c>
      <c r="M10" s="25" t="s">
        <v>181</v>
      </c>
      <c r="N10" s="90"/>
      <c r="O10" s="90"/>
    </row>
    <row r="11" spans="1:21" ht="114.75" x14ac:dyDescent="0.25">
      <c r="A11" s="80"/>
      <c r="B11" s="80"/>
      <c r="C11" s="82">
        <v>2</v>
      </c>
      <c r="D11" s="83" t="s">
        <v>28</v>
      </c>
      <c r="E11" s="35" t="s">
        <v>29</v>
      </c>
      <c r="F11" s="36" t="s">
        <v>19</v>
      </c>
      <c r="G11" s="37">
        <v>0.5</v>
      </c>
      <c r="H11" s="37">
        <v>0.5</v>
      </c>
      <c r="I11" s="38">
        <v>0.5</v>
      </c>
      <c r="J11" s="39">
        <v>0.5</v>
      </c>
      <c r="K11" s="24">
        <f t="shared" si="0"/>
        <v>1</v>
      </c>
      <c r="L11" s="40" t="s">
        <v>182</v>
      </c>
      <c r="M11" s="43" t="s">
        <v>183</v>
      </c>
      <c r="N11" s="89" t="s">
        <v>30</v>
      </c>
      <c r="O11" s="89" t="s">
        <v>21</v>
      </c>
    </row>
    <row r="12" spans="1:21" ht="293.25" x14ac:dyDescent="0.25">
      <c r="A12" s="73"/>
      <c r="B12" s="73"/>
      <c r="C12" s="73"/>
      <c r="D12" s="75"/>
      <c r="E12" s="35" t="s">
        <v>31</v>
      </c>
      <c r="F12" s="36" t="s">
        <v>19</v>
      </c>
      <c r="G12" s="37">
        <v>0.5</v>
      </c>
      <c r="H12" s="37">
        <v>0.5</v>
      </c>
      <c r="I12" s="38">
        <v>0.5</v>
      </c>
      <c r="J12" s="39">
        <v>0.5</v>
      </c>
      <c r="K12" s="24">
        <f t="shared" si="0"/>
        <v>1</v>
      </c>
      <c r="L12" s="40" t="s">
        <v>184</v>
      </c>
      <c r="M12" s="40" t="s">
        <v>185</v>
      </c>
      <c r="N12" s="90"/>
      <c r="O12" s="90"/>
    </row>
    <row r="13" spans="1:21" ht="409.5" x14ac:dyDescent="0.25">
      <c r="A13" s="79" t="s">
        <v>32</v>
      </c>
      <c r="B13" s="81" t="s">
        <v>33</v>
      </c>
      <c r="C13" s="82">
        <v>3</v>
      </c>
      <c r="D13" s="83" t="s">
        <v>34</v>
      </c>
      <c r="E13" s="35" t="s">
        <v>35</v>
      </c>
      <c r="F13" s="36" t="s">
        <v>36</v>
      </c>
      <c r="G13" s="37">
        <v>1</v>
      </c>
      <c r="H13" s="37">
        <v>1</v>
      </c>
      <c r="I13" s="38">
        <v>1</v>
      </c>
      <c r="J13" s="44">
        <v>1</v>
      </c>
      <c r="K13" s="24">
        <f>SUM(I13,J13)/2</f>
        <v>1</v>
      </c>
      <c r="L13" s="22" t="s">
        <v>272</v>
      </c>
      <c r="M13" s="22" t="s">
        <v>186</v>
      </c>
      <c r="N13" s="89" t="s">
        <v>30</v>
      </c>
      <c r="O13" s="89" t="s">
        <v>143</v>
      </c>
    </row>
    <row r="14" spans="1:21" ht="409.5" x14ac:dyDescent="0.25">
      <c r="A14" s="80"/>
      <c r="B14" s="80"/>
      <c r="C14" s="80"/>
      <c r="D14" s="76"/>
      <c r="E14" s="35" t="s">
        <v>37</v>
      </c>
      <c r="F14" s="36" t="s">
        <v>38</v>
      </c>
      <c r="G14" s="37">
        <v>0</v>
      </c>
      <c r="H14" s="37">
        <v>1</v>
      </c>
      <c r="I14" s="65">
        <v>1</v>
      </c>
      <c r="J14" s="45">
        <v>0</v>
      </c>
      <c r="K14" s="24">
        <f t="shared" si="0"/>
        <v>1</v>
      </c>
      <c r="L14" s="40" t="s">
        <v>187</v>
      </c>
      <c r="M14" s="42" t="s">
        <v>188</v>
      </c>
      <c r="N14" s="90"/>
      <c r="O14" s="89"/>
    </row>
    <row r="15" spans="1:21" ht="409.5" x14ac:dyDescent="0.25">
      <c r="A15" s="80"/>
      <c r="B15" s="80"/>
      <c r="C15" s="80"/>
      <c r="D15" s="76"/>
      <c r="E15" s="35" t="s">
        <v>39</v>
      </c>
      <c r="F15" s="36" t="s">
        <v>40</v>
      </c>
      <c r="G15" s="37">
        <v>0</v>
      </c>
      <c r="H15" s="37">
        <v>1</v>
      </c>
      <c r="I15" s="65">
        <v>0.1</v>
      </c>
      <c r="J15" s="46">
        <v>0.9</v>
      </c>
      <c r="K15" s="24">
        <f t="shared" si="0"/>
        <v>1</v>
      </c>
      <c r="L15" s="68" t="s">
        <v>274</v>
      </c>
      <c r="M15" s="40" t="s">
        <v>273</v>
      </c>
      <c r="N15" s="90"/>
      <c r="O15" s="89"/>
    </row>
    <row r="16" spans="1:21" ht="191.25" x14ac:dyDescent="0.25">
      <c r="A16" s="80"/>
      <c r="B16" s="80"/>
      <c r="C16" s="73"/>
      <c r="D16" s="75"/>
      <c r="E16" s="23" t="s">
        <v>41</v>
      </c>
      <c r="F16" s="36" t="s">
        <v>42</v>
      </c>
      <c r="G16" s="37">
        <v>1</v>
      </c>
      <c r="H16" s="37">
        <v>0</v>
      </c>
      <c r="I16" s="38">
        <v>1</v>
      </c>
      <c r="J16" s="45">
        <v>0</v>
      </c>
      <c r="K16" s="24">
        <f t="shared" si="0"/>
        <v>1</v>
      </c>
      <c r="L16" s="42" t="s">
        <v>189</v>
      </c>
      <c r="M16" s="42" t="s">
        <v>244</v>
      </c>
      <c r="N16" s="90"/>
      <c r="O16" s="89"/>
    </row>
    <row r="17" spans="1:15" ht="293.25" x14ac:dyDescent="0.25">
      <c r="A17" s="73"/>
      <c r="B17" s="73"/>
      <c r="C17" s="3">
        <v>4</v>
      </c>
      <c r="D17" s="27" t="s">
        <v>43</v>
      </c>
      <c r="E17" s="35" t="s">
        <v>44</v>
      </c>
      <c r="F17" s="36" t="s">
        <v>45</v>
      </c>
      <c r="G17" s="37">
        <v>0.7</v>
      </c>
      <c r="H17" s="37">
        <v>0.3</v>
      </c>
      <c r="I17" s="38">
        <v>0.7</v>
      </c>
      <c r="J17" s="46">
        <v>0.3</v>
      </c>
      <c r="K17" s="24">
        <f t="shared" si="0"/>
        <v>1</v>
      </c>
      <c r="L17" s="40" t="s">
        <v>245</v>
      </c>
      <c r="M17" s="40" t="s">
        <v>190</v>
      </c>
      <c r="N17" s="20" t="s">
        <v>46</v>
      </c>
      <c r="O17" s="21" t="s">
        <v>21</v>
      </c>
    </row>
    <row r="18" spans="1:15" ht="178.5" x14ac:dyDescent="0.25">
      <c r="A18" s="79" t="s">
        <v>47</v>
      </c>
      <c r="B18" s="81" t="s">
        <v>48</v>
      </c>
      <c r="C18" s="82">
        <v>4</v>
      </c>
      <c r="D18" s="83" t="s">
        <v>49</v>
      </c>
      <c r="E18" s="35" t="s">
        <v>50</v>
      </c>
      <c r="F18" s="36" t="s">
        <v>45</v>
      </c>
      <c r="G18" s="37">
        <v>0.5</v>
      </c>
      <c r="H18" s="37">
        <v>0.5</v>
      </c>
      <c r="I18" s="38">
        <v>0.5</v>
      </c>
      <c r="J18" s="47">
        <v>0.5</v>
      </c>
      <c r="K18" s="24">
        <f t="shared" si="0"/>
        <v>1</v>
      </c>
      <c r="L18" s="40" t="s">
        <v>191</v>
      </c>
      <c r="M18" s="40" t="s">
        <v>192</v>
      </c>
      <c r="N18" s="89" t="s">
        <v>51</v>
      </c>
      <c r="O18" s="89" t="s">
        <v>21</v>
      </c>
    </row>
    <row r="19" spans="1:15" ht="306" x14ac:dyDescent="0.25">
      <c r="A19" s="80"/>
      <c r="B19" s="80"/>
      <c r="C19" s="80"/>
      <c r="D19" s="76"/>
      <c r="E19" s="35" t="s">
        <v>52</v>
      </c>
      <c r="F19" s="36" t="s">
        <v>53</v>
      </c>
      <c r="G19" s="37">
        <v>0.5</v>
      </c>
      <c r="H19" s="37">
        <v>0.5</v>
      </c>
      <c r="I19" s="38">
        <v>0.5</v>
      </c>
      <c r="J19" s="48">
        <v>0.5</v>
      </c>
      <c r="K19" s="24">
        <f t="shared" si="0"/>
        <v>1</v>
      </c>
      <c r="L19" s="49" t="s">
        <v>193</v>
      </c>
      <c r="M19" s="49" t="s">
        <v>194</v>
      </c>
      <c r="N19" s="90"/>
      <c r="O19" s="90"/>
    </row>
    <row r="20" spans="1:15" ht="114.75" x14ac:dyDescent="0.25">
      <c r="A20" s="80"/>
      <c r="B20" s="80"/>
      <c r="C20" s="73"/>
      <c r="D20" s="75"/>
      <c r="E20" s="35" t="s">
        <v>55</v>
      </c>
      <c r="F20" s="36" t="s">
        <v>56</v>
      </c>
      <c r="G20" s="37">
        <v>1</v>
      </c>
      <c r="H20" s="37">
        <v>0</v>
      </c>
      <c r="I20" s="38">
        <v>1</v>
      </c>
      <c r="J20" s="50">
        <v>0</v>
      </c>
      <c r="K20" s="24">
        <f t="shared" si="0"/>
        <v>1</v>
      </c>
      <c r="L20" s="40" t="s">
        <v>195</v>
      </c>
      <c r="M20" s="40" t="s">
        <v>196</v>
      </c>
      <c r="N20" s="90"/>
      <c r="O20" s="90"/>
    </row>
    <row r="21" spans="1:15" ht="165" x14ac:dyDescent="0.25">
      <c r="A21" s="80"/>
      <c r="B21" s="80"/>
      <c r="C21" s="82">
        <v>5</v>
      </c>
      <c r="D21" s="83" t="s">
        <v>57</v>
      </c>
      <c r="E21" s="35" t="s">
        <v>58</v>
      </c>
      <c r="F21" s="36" t="s">
        <v>59</v>
      </c>
      <c r="G21" s="37">
        <v>1</v>
      </c>
      <c r="H21" s="37">
        <v>0</v>
      </c>
      <c r="I21" s="38">
        <v>1</v>
      </c>
      <c r="J21" s="39">
        <v>0</v>
      </c>
      <c r="K21" s="24">
        <f t="shared" si="0"/>
        <v>1</v>
      </c>
      <c r="L21" s="19" t="s">
        <v>149</v>
      </c>
      <c r="M21" s="19" t="s">
        <v>150</v>
      </c>
      <c r="N21" s="97" t="s">
        <v>144</v>
      </c>
      <c r="O21" s="97" t="s">
        <v>85</v>
      </c>
    </row>
    <row r="22" spans="1:15" ht="210" x14ac:dyDescent="0.25">
      <c r="A22" s="80"/>
      <c r="B22" s="80"/>
      <c r="C22" s="73"/>
      <c r="D22" s="75"/>
      <c r="E22" s="35" t="s">
        <v>60</v>
      </c>
      <c r="F22" s="36" t="s">
        <v>59</v>
      </c>
      <c r="G22" s="37">
        <v>1</v>
      </c>
      <c r="H22" s="37">
        <v>0</v>
      </c>
      <c r="I22" s="38">
        <v>1</v>
      </c>
      <c r="J22" s="39">
        <v>0</v>
      </c>
      <c r="K22" s="24">
        <f t="shared" si="0"/>
        <v>1</v>
      </c>
      <c r="L22" s="19" t="s">
        <v>151</v>
      </c>
      <c r="M22" s="19" t="s">
        <v>152</v>
      </c>
      <c r="N22" s="97"/>
      <c r="O22" s="97"/>
    </row>
    <row r="23" spans="1:15" ht="204" x14ac:dyDescent="0.25">
      <c r="A23" s="80"/>
      <c r="B23" s="80"/>
      <c r="C23" s="82">
        <v>6</v>
      </c>
      <c r="D23" s="83" t="s">
        <v>61</v>
      </c>
      <c r="E23" s="35" t="s">
        <v>62</v>
      </c>
      <c r="F23" s="36" t="s">
        <v>63</v>
      </c>
      <c r="G23" s="37">
        <v>0.5</v>
      </c>
      <c r="H23" s="37">
        <v>0.5</v>
      </c>
      <c r="I23" s="38">
        <v>0.5</v>
      </c>
      <c r="J23" s="46">
        <v>0.5</v>
      </c>
      <c r="K23" s="24">
        <f t="shared" si="0"/>
        <v>1</v>
      </c>
      <c r="L23" s="40" t="s">
        <v>246</v>
      </c>
      <c r="M23" s="51" t="s">
        <v>197</v>
      </c>
      <c r="N23" s="89" t="s">
        <v>54</v>
      </c>
      <c r="O23" s="89" t="s">
        <v>40</v>
      </c>
    </row>
    <row r="24" spans="1:15" ht="375" x14ac:dyDescent="0.25">
      <c r="A24" s="80"/>
      <c r="B24" s="80"/>
      <c r="C24" s="80"/>
      <c r="D24" s="76"/>
      <c r="E24" s="35" t="s">
        <v>64</v>
      </c>
      <c r="F24" s="36" t="s">
        <v>65</v>
      </c>
      <c r="G24" s="37">
        <v>0.5</v>
      </c>
      <c r="H24" s="37">
        <v>0.5</v>
      </c>
      <c r="I24" s="38">
        <v>0.5</v>
      </c>
      <c r="J24" s="44">
        <v>0.5</v>
      </c>
      <c r="K24" s="24">
        <f t="shared" si="0"/>
        <v>1</v>
      </c>
      <c r="L24" s="19" t="s">
        <v>198</v>
      </c>
      <c r="M24" s="22" t="s">
        <v>199</v>
      </c>
      <c r="N24" s="90"/>
      <c r="O24" s="90"/>
    </row>
    <row r="25" spans="1:15" ht="409.5" x14ac:dyDescent="0.25">
      <c r="A25" s="80"/>
      <c r="B25" s="80"/>
      <c r="C25" s="73"/>
      <c r="D25" s="75"/>
      <c r="E25" s="35" t="s">
        <v>66</v>
      </c>
      <c r="F25" s="36" t="s">
        <v>65</v>
      </c>
      <c r="G25" s="37">
        <v>0.5</v>
      </c>
      <c r="H25" s="37">
        <v>0.5</v>
      </c>
      <c r="I25" s="38">
        <v>0.5</v>
      </c>
      <c r="J25" s="44">
        <v>0.5</v>
      </c>
      <c r="K25" s="24">
        <f t="shared" si="0"/>
        <v>1</v>
      </c>
      <c r="L25" s="19" t="s">
        <v>247</v>
      </c>
      <c r="M25" s="19" t="s">
        <v>160</v>
      </c>
      <c r="N25" s="90"/>
      <c r="O25" s="90"/>
    </row>
    <row r="26" spans="1:15" ht="409.5" x14ac:dyDescent="0.25">
      <c r="A26" s="80"/>
      <c r="B26" s="80"/>
      <c r="C26" s="82">
        <v>7</v>
      </c>
      <c r="D26" s="98" t="s">
        <v>67</v>
      </c>
      <c r="E26" s="35" t="s">
        <v>68</v>
      </c>
      <c r="F26" s="36" t="s">
        <v>69</v>
      </c>
      <c r="G26" s="37">
        <v>1</v>
      </c>
      <c r="H26" s="37">
        <v>1</v>
      </c>
      <c r="I26" s="52">
        <v>1</v>
      </c>
      <c r="J26" s="45">
        <v>1</v>
      </c>
      <c r="K26" s="24">
        <f>SUM(I26,J26)/2</f>
        <v>1</v>
      </c>
      <c r="L26" s="25" t="s">
        <v>248</v>
      </c>
      <c r="M26" s="53" t="s">
        <v>200</v>
      </c>
      <c r="N26" s="89" t="s">
        <v>145</v>
      </c>
      <c r="O26" s="89" t="s">
        <v>40</v>
      </c>
    </row>
    <row r="27" spans="1:15" ht="409.5" x14ac:dyDescent="0.25">
      <c r="A27" s="80"/>
      <c r="B27" s="80"/>
      <c r="C27" s="80"/>
      <c r="D27" s="99"/>
      <c r="E27" s="23" t="s">
        <v>157</v>
      </c>
      <c r="F27" s="36" t="s">
        <v>69</v>
      </c>
      <c r="G27" s="37">
        <v>0.5</v>
      </c>
      <c r="H27" s="37">
        <v>0.5</v>
      </c>
      <c r="I27" s="54">
        <v>0.5</v>
      </c>
      <c r="J27" s="54">
        <v>0.5</v>
      </c>
      <c r="K27" s="24">
        <f t="shared" si="0"/>
        <v>1</v>
      </c>
      <c r="L27" s="55" t="s">
        <v>266</v>
      </c>
      <c r="M27" s="56" t="s">
        <v>267</v>
      </c>
      <c r="N27" s="90"/>
      <c r="O27" s="90"/>
    </row>
    <row r="28" spans="1:15" ht="318.75" x14ac:dyDescent="0.25">
      <c r="A28" s="80"/>
      <c r="B28" s="80"/>
      <c r="C28" s="80"/>
      <c r="D28" s="99"/>
      <c r="E28" s="23" t="s">
        <v>156</v>
      </c>
      <c r="F28" s="36" t="s">
        <v>70</v>
      </c>
      <c r="G28" s="37">
        <v>0.5</v>
      </c>
      <c r="H28" s="37">
        <v>0.5</v>
      </c>
      <c r="I28" s="54">
        <v>0.5</v>
      </c>
      <c r="J28" s="44">
        <v>0.5</v>
      </c>
      <c r="K28" s="24">
        <f t="shared" si="0"/>
        <v>1</v>
      </c>
      <c r="L28" s="25" t="s">
        <v>249</v>
      </c>
      <c r="M28" s="53" t="s">
        <v>201</v>
      </c>
      <c r="N28" s="90"/>
      <c r="O28" s="90"/>
    </row>
    <row r="29" spans="1:15" ht="105" x14ac:dyDescent="0.25">
      <c r="A29" s="80"/>
      <c r="B29" s="80"/>
      <c r="C29" s="80"/>
      <c r="D29" s="99"/>
      <c r="E29" s="23" t="s">
        <v>158</v>
      </c>
      <c r="F29" s="36" t="s">
        <v>70</v>
      </c>
      <c r="G29" s="37">
        <v>0.5</v>
      </c>
      <c r="H29" s="37">
        <v>0.5</v>
      </c>
      <c r="I29" s="57">
        <v>0</v>
      </c>
      <c r="J29" s="44">
        <v>1</v>
      </c>
      <c r="K29" s="24">
        <f t="shared" si="0"/>
        <v>1</v>
      </c>
      <c r="L29" s="25" t="s">
        <v>202</v>
      </c>
      <c r="M29" s="58" t="s">
        <v>203</v>
      </c>
      <c r="N29" s="90"/>
      <c r="O29" s="90"/>
    </row>
    <row r="30" spans="1:15" ht="409.5" x14ac:dyDescent="0.25">
      <c r="A30" s="80"/>
      <c r="B30" s="80"/>
      <c r="C30" s="80"/>
      <c r="D30" s="99"/>
      <c r="E30" s="35" t="s">
        <v>71</v>
      </c>
      <c r="F30" s="36" t="s">
        <v>70</v>
      </c>
      <c r="G30" s="37">
        <v>1</v>
      </c>
      <c r="H30" s="37">
        <v>1</v>
      </c>
      <c r="I30" s="52">
        <v>1</v>
      </c>
      <c r="J30" s="45">
        <v>1</v>
      </c>
      <c r="K30" s="24">
        <f>SUM(I30,J30)/2</f>
        <v>1</v>
      </c>
      <c r="L30" s="25" t="s">
        <v>250</v>
      </c>
      <c r="M30" s="53" t="s">
        <v>204</v>
      </c>
      <c r="N30" s="90"/>
      <c r="O30" s="90"/>
    </row>
    <row r="31" spans="1:15" ht="409.5" x14ac:dyDescent="0.25">
      <c r="A31" s="80"/>
      <c r="B31" s="80"/>
      <c r="C31" s="80"/>
      <c r="D31" s="99"/>
      <c r="E31" s="35" t="s">
        <v>72</v>
      </c>
      <c r="F31" s="36" t="s">
        <v>69</v>
      </c>
      <c r="G31" s="37">
        <v>1</v>
      </c>
      <c r="H31" s="37">
        <v>1</v>
      </c>
      <c r="I31" s="54">
        <v>1</v>
      </c>
      <c r="J31" s="44">
        <v>1</v>
      </c>
      <c r="K31" s="24">
        <f>SUM(I31,J31)/2</f>
        <v>1</v>
      </c>
      <c r="L31" s="25" t="s">
        <v>251</v>
      </c>
      <c r="M31" s="53" t="s">
        <v>205</v>
      </c>
      <c r="N31" s="90"/>
      <c r="O31" s="90"/>
    </row>
    <row r="32" spans="1:15" ht="331.5" x14ac:dyDescent="0.25">
      <c r="A32" s="80"/>
      <c r="B32" s="80"/>
      <c r="C32" s="80"/>
      <c r="D32" s="99"/>
      <c r="E32" s="35" t="s">
        <v>159</v>
      </c>
      <c r="F32" s="36" t="s">
        <v>69</v>
      </c>
      <c r="G32" s="37">
        <v>0.5</v>
      </c>
      <c r="H32" s="37">
        <v>0.5</v>
      </c>
      <c r="I32" s="54">
        <v>0.5</v>
      </c>
      <c r="J32" s="44">
        <v>0.5</v>
      </c>
      <c r="K32" s="24">
        <f t="shared" si="0"/>
        <v>1</v>
      </c>
      <c r="L32" s="59" t="s">
        <v>252</v>
      </c>
      <c r="M32" s="53" t="s">
        <v>206</v>
      </c>
      <c r="N32" s="90"/>
      <c r="O32" s="90"/>
    </row>
    <row r="33" spans="1:15" ht="331.5" x14ac:dyDescent="0.25">
      <c r="A33" s="80"/>
      <c r="B33" s="80"/>
      <c r="C33" s="80"/>
      <c r="D33" s="99"/>
      <c r="E33" s="35" t="s">
        <v>73</v>
      </c>
      <c r="F33" s="36" t="s">
        <v>69</v>
      </c>
      <c r="G33" s="37">
        <v>0.5</v>
      </c>
      <c r="H33" s="37">
        <v>0.5</v>
      </c>
      <c r="I33" s="54">
        <v>0.5</v>
      </c>
      <c r="J33" s="44">
        <v>0.5</v>
      </c>
      <c r="K33" s="24">
        <f t="shared" si="0"/>
        <v>1</v>
      </c>
      <c r="L33" s="25" t="s">
        <v>253</v>
      </c>
      <c r="M33" s="53" t="s">
        <v>207</v>
      </c>
      <c r="N33" s="90"/>
      <c r="O33" s="90"/>
    </row>
    <row r="34" spans="1:15" ht="229.5" x14ac:dyDescent="0.25">
      <c r="A34" s="80"/>
      <c r="B34" s="80"/>
      <c r="C34" s="80"/>
      <c r="D34" s="99"/>
      <c r="E34" s="35" t="s">
        <v>74</v>
      </c>
      <c r="F34" s="36" t="s">
        <v>69</v>
      </c>
      <c r="G34" s="37">
        <v>0.5</v>
      </c>
      <c r="H34" s="37">
        <v>0.5</v>
      </c>
      <c r="I34" s="54">
        <v>0.5</v>
      </c>
      <c r="J34" s="44">
        <v>0.5</v>
      </c>
      <c r="K34" s="24">
        <f t="shared" si="0"/>
        <v>1</v>
      </c>
      <c r="L34" s="25" t="s">
        <v>268</v>
      </c>
      <c r="M34" s="56" t="s">
        <v>208</v>
      </c>
      <c r="N34" s="90"/>
      <c r="O34" s="90"/>
    </row>
    <row r="35" spans="1:15" ht="229.5" x14ac:dyDescent="0.25">
      <c r="A35" s="80"/>
      <c r="B35" s="80"/>
      <c r="C35" s="80"/>
      <c r="D35" s="99"/>
      <c r="E35" s="35" t="s">
        <v>75</v>
      </c>
      <c r="F35" s="36" t="s">
        <v>69</v>
      </c>
      <c r="G35" s="37">
        <v>0.5</v>
      </c>
      <c r="H35" s="37">
        <v>0.5</v>
      </c>
      <c r="I35" s="54">
        <v>0.5</v>
      </c>
      <c r="J35" s="44">
        <v>0.5</v>
      </c>
      <c r="K35" s="24">
        <f t="shared" si="0"/>
        <v>1</v>
      </c>
      <c r="L35" s="25" t="s">
        <v>254</v>
      </c>
      <c r="M35" s="53" t="s">
        <v>209</v>
      </c>
      <c r="N35" s="90"/>
      <c r="O35" s="90"/>
    </row>
    <row r="36" spans="1:15" ht="90" x14ac:dyDescent="0.25">
      <c r="A36" s="80"/>
      <c r="B36" s="80"/>
      <c r="C36" s="73"/>
      <c r="D36" s="100"/>
      <c r="E36" s="35" t="s">
        <v>78</v>
      </c>
      <c r="F36" s="36" t="s">
        <v>69</v>
      </c>
      <c r="G36" s="37">
        <v>0</v>
      </c>
      <c r="H36" s="37">
        <v>1</v>
      </c>
      <c r="I36" s="52">
        <v>0</v>
      </c>
      <c r="J36" s="45">
        <v>1</v>
      </c>
      <c r="K36" s="24">
        <f t="shared" si="0"/>
        <v>1</v>
      </c>
      <c r="L36" s="25" t="s">
        <v>210</v>
      </c>
      <c r="M36" s="58" t="s">
        <v>211</v>
      </c>
      <c r="N36" s="90"/>
      <c r="O36" s="90"/>
    </row>
    <row r="37" spans="1:15" ht="409.5" x14ac:dyDescent="0.25">
      <c r="A37" s="80"/>
      <c r="B37" s="80"/>
      <c r="C37" s="82">
        <v>8</v>
      </c>
      <c r="D37" s="98" t="s">
        <v>76</v>
      </c>
      <c r="E37" s="35" t="s">
        <v>80</v>
      </c>
      <c r="F37" s="36" t="s">
        <v>69</v>
      </c>
      <c r="G37" s="37">
        <v>0.5</v>
      </c>
      <c r="H37" s="37">
        <v>0.5</v>
      </c>
      <c r="I37" s="54">
        <v>0.5</v>
      </c>
      <c r="J37" s="44">
        <v>0.5</v>
      </c>
      <c r="K37" s="24">
        <f t="shared" si="0"/>
        <v>1</v>
      </c>
      <c r="L37" s="25" t="s">
        <v>255</v>
      </c>
      <c r="M37" s="58" t="s">
        <v>211</v>
      </c>
      <c r="N37" s="89" t="s">
        <v>145</v>
      </c>
      <c r="O37" s="89" t="s">
        <v>40</v>
      </c>
    </row>
    <row r="38" spans="1:15" ht="242.25" x14ac:dyDescent="0.25">
      <c r="A38" s="80"/>
      <c r="B38" s="80"/>
      <c r="C38" s="80"/>
      <c r="D38" s="99"/>
      <c r="E38" s="35" t="s">
        <v>83</v>
      </c>
      <c r="F38" s="36" t="s">
        <v>69</v>
      </c>
      <c r="G38" s="37">
        <v>0.5</v>
      </c>
      <c r="H38" s="37">
        <v>0.5</v>
      </c>
      <c r="I38" s="54">
        <v>0.5</v>
      </c>
      <c r="J38" s="44">
        <v>0.5</v>
      </c>
      <c r="K38" s="24">
        <f t="shared" si="0"/>
        <v>1</v>
      </c>
      <c r="L38" s="25" t="s">
        <v>256</v>
      </c>
      <c r="M38" s="58" t="s">
        <v>212</v>
      </c>
      <c r="N38" s="90"/>
      <c r="O38" s="90"/>
    </row>
    <row r="39" spans="1:15" ht="409.5" x14ac:dyDescent="0.25">
      <c r="A39" s="80"/>
      <c r="B39" s="80"/>
      <c r="C39" s="80"/>
      <c r="D39" s="99"/>
      <c r="E39" s="35" t="s">
        <v>77</v>
      </c>
      <c r="F39" s="36" t="s">
        <v>69</v>
      </c>
      <c r="G39" s="37">
        <v>1</v>
      </c>
      <c r="H39" s="37">
        <v>1</v>
      </c>
      <c r="I39" s="54">
        <v>1</v>
      </c>
      <c r="J39" s="37">
        <v>1</v>
      </c>
      <c r="K39" s="24">
        <f>SUM(I39,J39)/2</f>
        <v>1</v>
      </c>
      <c r="L39" s="25" t="s">
        <v>257</v>
      </c>
      <c r="M39" s="26" t="s">
        <v>213</v>
      </c>
      <c r="N39" s="90"/>
      <c r="O39" s="90"/>
    </row>
    <row r="40" spans="1:15" ht="408" x14ac:dyDescent="0.25">
      <c r="A40" s="80"/>
      <c r="B40" s="80"/>
      <c r="C40" s="80"/>
      <c r="D40" s="99"/>
      <c r="E40" s="35" t="s">
        <v>79</v>
      </c>
      <c r="F40" s="36" t="s">
        <v>69</v>
      </c>
      <c r="G40" s="37">
        <v>1</v>
      </c>
      <c r="H40" s="37">
        <v>1</v>
      </c>
      <c r="I40" s="54">
        <v>1</v>
      </c>
      <c r="J40" s="44">
        <v>1</v>
      </c>
      <c r="K40" s="24">
        <f>SUM(I40,J40)/2</f>
        <v>1</v>
      </c>
      <c r="L40" s="25" t="s">
        <v>258</v>
      </c>
      <c r="M40" s="26" t="s">
        <v>214</v>
      </c>
      <c r="N40" s="90"/>
      <c r="O40" s="90"/>
    </row>
    <row r="41" spans="1:15" ht="409.5" x14ac:dyDescent="0.25">
      <c r="A41" s="80"/>
      <c r="B41" s="80"/>
      <c r="C41" s="80"/>
      <c r="D41" s="99"/>
      <c r="E41" s="35" t="s">
        <v>138</v>
      </c>
      <c r="F41" s="36" t="s">
        <v>69</v>
      </c>
      <c r="G41" s="37">
        <v>0.5</v>
      </c>
      <c r="H41" s="37">
        <v>0.5</v>
      </c>
      <c r="I41" s="52">
        <v>0.5</v>
      </c>
      <c r="J41" s="44">
        <v>0.5</v>
      </c>
      <c r="K41" s="24">
        <f t="shared" si="0"/>
        <v>1</v>
      </c>
      <c r="L41" s="25" t="s">
        <v>215</v>
      </c>
      <c r="M41" s="53" t="s">
        <v>216</v>
      </c>
      <c r="N41" s="90"/>
      <c r="O41" s="90"/>
    </row>
    <row r="42" spans="1:15" ht="409.5" x14ac:dyDescent="0.25">
      <c r="A42" s="80"/>
      <c r="B42" s="80"/>
      <c r="C42" s="80"/>
      <c r="D42" s="99"/>
      <c r="E42" s="23" t="s">
        <v>141</v>
      </c>
      <c r="F42" s="36" t="s">
        <v>69</v>
      </c>
      <c r="G42" s="37">
        <v>0.5</v>
      </c>
      <c r="H42" s="37">
        <v>0.5</v>
      </c>
      <c r="I42" s="54">
        <v>0.5</v>
      </c>
      <c r="J42" s="54">
        <v>0.5</v>
      </c>
      <c r="K42" s="24">
        <f t="shared" si="0"/>
        <v>1</v>
      </c>
      <c r="L42" s="25" t="s">
        <v>269</v>
      </c>
      <c r="M42" s="26" t="s">
        <v>270</v>
      </c>
      <c r="N42" s="90"/>
      <c r="O42" s="90"/>
    </row>
    <row r="43" spans="1:15" ht="409.5" x14ac:dyDescent="0.25">
      <c r="A43" s="80"/>
      <c r="B43" s="80"/>
      <c r="C43" s="3">
        <v>9</v>
      </c>
      <c r="D43" s="27" t="s">
        <v>81</v>
      </c>
      <c r="E43" s="35" t="s">
        <v>82</v>
      </c>
      <c r="F43" s="36" t="s">
        <v>59</v>
      </c>
      <c r="G43" s="37">
        <v>0.5</v>
      </c>
      <c r="H43" s="37">
        <v>0.5</v>
      </c>
      <c r="I43" s="38">
        <v>0.5</v>
      </c>
      <c r="J43" s="39">
        <v>0.5</v>
      </c>
      <c r="K43" s="24">
        <f t="shared" si="0"/>
        <v>1</v>
      </c>
      <c r="L43" s="42" t="s">
        <v>217</v>
      </c>
      <c r="M43" s="42" t="s">
        <v>218</v>
      </c>
      <c r="N43" s="20" t="s">
        <v>84</v>
      </c>
      <c r="O43" s="20" t="s">
        <v>85</v>
      </c>
    </row>
    <row r="44" spans="1:15" ht="409.5" x14ac:dyDescent="0.25">
      <c r="A44" s="80"/>
      <c r="B44" s="80"/>
      <c r="C44" s="82" t="s">
        <v>30</v>
      </c>
      <c r="D44" s="83" t="s">
        <v>86</v>
      </c>
      <c r="E44" s="35" t="s">
        <v>87</v>
      </c>
      <c r="F44" s="36" t="s">
        <v>88</v>
      </c>
      <c r="G44" s="37">
        <v>0.5</v>
      </c>
      <c r="H44" s="37">
        <v>0.5</v>
      </c>
      <c r="I44" s="38">
        <v>0.5</v>
      </c>
      <c r="J44" s="39">
        <v>0.5</v>
      </c>
      <c r="K44" s="24">
        <f t="shared" si="0"/>
        <v>1</v>
      </c>
      <c r="L44" s="42" t="s">
        <v>219</v>
      </c>
      <c r="M44" s="42" t="s">
        <v>220</v>
      </c>
      <c r="N44" s="89" t="s">
        <v>54</v>
      </c>
      <c r="O44" s="89" t="s">
        <v>21</v>
      </c>
    </row>
    <row r="45" spans="1:15" ht="114.75" x14ac:dyDescent="0.25">
      <c r="A45" s="80"/>
      <c r="B45" s="80"/>
      <c r="C45" s="80"/>
      <c r="D45" s="76"/>
      <c r="E45" s="35" t="s">
        <v>89</v>
      </c>
      <c r="F45" s="36" t="s">
        <v>88</v>
      </c>
      <c r="G45" s="37">
        <v>1</v>
      </c>
      <c r="H45" s="37">
        <v>0</v>
      </c>
      <c r="I45" s="38">
        <v>1</v>
      </c>
      <c r="J45" s="46">
        <v>0</v>
      </c>
      <c r="K45" s="24">
        <f t="shared" si="0"/>
        <v>1</v>
      </c>
      <c r="L45" s="40" t="s">
        <v>221</v>
      </c>
      <c r="M45" s="40" t="s">
        <v>222</v>
      </c>
      <c r="N45" s="90"/>
      <c r="O45" s="90"/>
    </row>
    <row r="46" spans="1:15" ht="229.5" x14ac:dyDescent="0.25">
      <c r="A46" s="73"/>
      <c r="B46" s="73"/>
      <c r="C46" s="73"/>
      <c r="D46" s="75"/>
      <c r="E46" s="35" t="s">
        <v>94</v>
      </c>
      <c r="F46" s="36" t="s">
        <v>95</v>
      </c>
      <c r="G46" s="37">
        <v>0.5</v>
      </c>
      <c r="H46" s="37">
        <v>0.5</v>
      </c>
      <c r="I46" s="38">
        <v>0.5</v>
      </c>
      <c r="J46" s="39">
        <v>0.5</v>
      </c>
      <c r="K46" s="24">
        <f t="shared" si="0"/>
        <v>1</v>
      </c>
      <c r="L46" s="42" t="s">
        <v>223</v>
      </c>
      <c r="M46" s="42" t="s">
        <v>224</v>
      </c>
      <c r="N46" s="90"/>
      <c r="O46" s="90"/>
    </row>
    <row r="47" spans="1:15" ht="204" x14ac:dyDescent="0.25">
      <c r="A47" s="79" t="s">
        <v>90</v>
      </c>
      <c r="B47" s="81" t="s">
        <v>91</v>
      </c>
      <c r="C47" s="82">
        <v>10</v>
      </c>
      <c r="D47" s="83" t="s">
        <v>92</v>
      </c>
      <c r="E47" s="35" t="s">
        <v>97</v>
      </c>
      <c r="F47" s="36" t="s">
        <v>98</v>
      </c>
      <c r="G47" s="37">
        <v>1</v>
      </c>
      <c r="H47" s="37">
        <v>0</v>
      </c>
      <c r="I47" s="38">
        <v>1</v>
      </c>
      <c r="J47" s="45">
        <v>0</v>
      </c>
      <c r="K47" s="24">
        <f t="shared" si="0"/>
        <v>1</v>
      </c>
      <c r="L47" s="42" t="s">
        <v>259</v>
      </c>
      <c r="M47" s="42" t="s">
        <v>225</v>
      </c>
      <c r="N47" s="89" t="s">
        <v>99</v>
      </c>
      <c r="O47" s="89" t="s">
        <v>147</v>
      </c>
    </row>
    <row r="48" spans="1:15" ht="330" x14ac:dyDescent="0.25">
      <c r="A48" s="80"/>
      <c r="B48" s="80"/>
      <c r="C48" s="80"/>
      <c r="D48" s="76"/>
      <c r="E48" s="35" t="s">
        <v>96</v>
      </c>
      <c r="F48" s="36" t="s">
        <v>93</v>
      </c>
      <c r="G48" s="37">
        <v>0.5</v>
      </c>
      <c r="H48" s="37">
        <v>0.5</v>
      </c>
      <c r="I48" s="60">
        <v>0.5</v>
      </c>
      <c r="J48" s="44">
        <v>0.5</v>
      </c>
      <c r="K48" s="24">
        <f t="shared" si="0"/>
        <v>1</v>
      </c>
      <c r="L48" s="22" t="s">
        <v>265</v>
      </c>
      <c r="M48" s="19" t="s">
        <v>161</v>
      </c>
      <c r="N48" s="90"/>
      <c r="O48" s="90"/>
    </row>
    <row r="49" spans="1:15" ht="120" x14ac:dyDescent="0.25">
      <c r="A49" s="80"/>
      <c r="B49" s="80"/>
      <c r="C49" s="73"/>
      <c r="D49" s="75"/>
      <c r="E49" s="35" t="s">
        <v>102</v>
      </c>
      <c r="F49" s="36" t="s">
        <v>103</v>
      </c>
      <c r="G49" s="37">
        <v>0</v>
      </c>
      <c r="H49" s="37">
        <v>1</v>
      </c>
      <c r="I49" s="38">
        <v>0</v>
      </c>
      <c r="J49" s="37">
        <v>1</v>
      </c>
      <c r="K49" s="24">
        <f t="shared" si="0"/>
        <v>1</v>
      </c>
      <c r="L49" s="19" t="s">
        <v>226</v>
      </c>
      <c r="M49" s="19" t="s">
        <v>168</v>
      </c>
      <c r="N49" s="90"/>
      <c r="O49" s="90"/>
    </row>
    <row r="50" spans="1:15" ht="210" x14ac:dyDescent="0.25">
      <c r="A50" s="80"/>
      <c r="B50" s="80"/>
      <c r="C50" s="3">
        <v>11</v>
      </c>
      <c r="D50" s="27" t="s">
        <v>100</v>
      </c>
      <c r="E50" s="35" t="s">
        <v>101</v>
      </c>
      <c r="F50" s="36" t="s">
        <v>93</v>
      </c>
      <c r="G50" s="37">
        <v>0.5</v>
      </c>
      <c r="H50" s="61">
        <v>0.5</v>
      </c>
      <c r="I50" s="38">
        <v>0.5</v>
      </c>
      <c r="J50" s="38">
        <v>0.5</v>
      </c>
      <c r="K50" s="24">
        <f t="shared" si="0"/>
        <v>1</v>
      </c>
      <c r="L50" s="19" t="s">
        <v>162</v>
      </c>
      <c r="M50" s="19" t="s">
        <v>163</v>
      </c>
      <c r="N50" s="20" t="s">
        <v>146</v>
      </c>
      <c r="O50" s="20" t="s">
        <v>147</v>
      </c>
    </row>
    <row r="51" spans="1:15" ht="270" x14ac:dyDescent="0.25">
      <c r="A51" s="73"/>
      <c r="B51" s="73"/>
      <c r="C51" s="3">
        <v>12</v>
      </c>
      <c r="D51" s="27" t="s">
        <v>104</v>
      </c>
      <c r="E51" s="35" t="s">
        <v>105</v>
      </c>
      <c r="F51" s="36" t="s">
        <v>93</v>
      </c>
      <c r="G51" s="37">
        <v>0.5</v>
      </c>
      <c r="H51" s="37">
        <v>0.5</v>
      </c>
      <c r="I51" s="38">
        <v>0.5</v>
      </c>
      <c r="J51" s="38">
        <v>0.5</v>
      </c>
      <c r="K51" s="24">
        <f t="shared" si="0"/>
        <v>1</v>
      </c>
      <c r="L51" s="22" t="s">
        <v>227</v>
      </c>
      <c r="M51" s="19" t="s">
        <v>164</v>
      </c>
      <c r="N51" s="20" t="s">
        <v>30</v>
      </c>
      <c r="O51" s="20" t="s">
        <v>147</v>
      </c>
    </row>
    <row r="52" spans="1:15" ht="318.75" x14ac:dyDescent="0.25">
      <c r="A52" s="79" t="s">
        <v>106</v>
      </c>
      <c r="B52" s="81" t="s">
        <v>107</v>
      </c>
      <c r="C52" s="82">
        <v>13</v>
      </c>
      <c r="D52" s="83" t="s">
        <v>108</v>
      </c>
      <c r="E52" s="35" t="s">
        <v>109</v>
      </c>
      <c r="F52" s="36" t="s">
        <v>110</v>
      </c>
      <c r="G52" s="37">
        <v>0.5</v>
      </c>
      <c r="H52" s="37">
        <v>0.5</v>
      </c>
      <c r="I52" s="38">
        <v>0.5</v>
      </c>
      <c r="J52" s="39">
        <v>0.5</v>
      </c>
      <c r="K52" s="24">
        <f t="shared" si="0"/>
        <v>1</v>
      </c>
      <c r="L52" s="42" t="s">
        <v>228</v>
      </c>
      <c r="M52" s="62" t="s">
        <v>229</v>
      </c>
      <c r="N52" s="89" t="s">
        <v>54</v>
      </c>
      <c r="O52" s="89" t="s">
        <v>40</v>
      </c>
    </row>
    <row r="53" spans="1:15" ht="409.5" x14ac:dyDescent="0.25">
      <c r="A53" s="80"/>
      <c r="B53" s="80"/>
      <c r="C53" s="80"/>
      <c r="D53" s="76"/>
      <c r="E53" s="35" t="s">
        <v>111</v>
      </c>
      <c r="F53" s="36" t="s">
        <v>65</v>
      </c>
      <c r="G53" s="37">
        <v>0.5</v>
      </c>
      <c r="H53" s="37">
        <v>0.5</v>
      </c>
      <c r="I53" s="38">
        <v>0.5</v>
      </c>
      <c r="J53" s="44">
        <v>0.5</v>
      </c>
      <c r="K53" s="24">
        <f t="shared" si="0"/>
        <v>1</v>
      </c>
      <c r="L53" s="19" t="s">
        <v>260</v>
      </c>
      <c r="M53" s="22" t="s">
        <v>230</v>
      </c>
      <c r="N53" s="90"/>
      <c r="O53" s="90"/>
    </row>
    <row r="54" spans="1:15" ht="409.5" x14ac:dyDescent="0.25">
      <c r="A54" s="80"/>
      <c r="B54" s="80"/>
      <c r="C54" s="80"/>
      <c r="D54" s="76"/>
      <c r="E54" s="35" t="s">
        <v>112</v>
      </c>
      <c r="F54" s="36" t="s">
        <v>65</v>
      </c>
      <c r="G54" s="37">
        <v>0.5</v>
      </c>
      <c r="H54" s="37">
        <v>0.5</v>
      </c>
      <c r="I54" s="38">
        <v>0.5</v>
      </c>
      <c r="J54" s="44">
        <v>0.5</v>
      </c>
      <c r="K54" s="24">
        <f t="shared" si="0"/>
        <v>1</v>
      </c>
      <c r="L54" s="19" t="s">
        <v>231</v>
      </c>
      <c r="M54" s="19" t="s">
        <v>232</v>
      </c>
      <c r="N54" s="90"/>
      <c r="O54" s="90"/>
    </row>
    <row r="55" spans="1:15" ht="409.5" x14ac:dyDescent="0.25">
      <c r="A55" s="80"/>
      <c r="B55" s="80"/>
      <c r="C55" s="80"/>
      <c r="D55" s="76"/>
      <c r="E55" s="35" t="s">
        <v>113</v>
      </c>
      <c r="F55" s="36" t="s">
        <v>65</v>
      </c>
      <c r="G55" s="37">
        <v>0.5</v>
      </c>
      <c r="H55" s="37">
        <v>0.5</v>
      </c>
      <c r="I55" s="38">
        <v>0.5</v>
      </c>
      <c r="J55" s="44">
        <v>0.5</v>
      </c>
      <c r="K55" s="24">
        <f t="shared" si="0"/>
        <v>1</v>
      </c>
      <c r="L55" s="22" t="s">
        <v>271</v>
      </c>
      <c r="M55" s="19" t="s">
        <v>165</v>
      </c>
      <c r="N55" s="90"/>
      <c r="O55" s="90"/>
    </row>
    <row r="56" spans="1:15" ht="409.5" x14ac:dyDescent="0.25">
      <c r="A56" s="73"/>
      <c r="B56" s="73"/>
      <c r="C56" s="73"/>
      <c r="D56" s="75"/>
      <c r="E56" s="35" t="s">
        <v>114</v>
      </c>
      <c r="F56" s="36" t="s">
        <v>65</v>
      </c>
      <c r="G56" s="37">
        <v>0.5</v>
      </c>
      <c r="H56" s="37">
        <v>0.5</v>
      </c>
      <c r="I56" s="38">
        <v>0.5</v>
      </c>
      <c r="J56" s="44">
        <v>0.5</v>
      </c>
      <c r="K56" s="24">
        <f t="shared" si="0"/>
        <v>1</v>
      </c>
      <c r="L56" s="22" t="s">
        <v>261</v>
      </c>
      <c r="M56" s="19" t="s">
        <v>166</v>
      </c>
      <c r="N56" s="90"/>
      <c r="O56" s="90"/>
    </row>
    <row r="57" spans="1:15" ht="114.75" x14ac:dyDescent="0.25">
      <c r="A57" s="79" t="s">
        <v>115</v>
      </c>
      <c r="B57" s="82" t="s">
        <v>116</v>
      </c>
      <c r="C57" s="82">
        <v>14</v>
      </c>
      <c r="D57" s="83" t="s">
        <v>117</v>
      </c>
      <c r="E57" s="35" t="s">
        <v>118</v>
      </c>
      <c r="F57" s="36" t="s">
        <v>119</v>
      </c>
      <c r="G57" s="37">
        <v>1</v>
      </c>
      <c r="H57" s="37">
        <v>0</v>
      </c>
      <c r="I57" s="63">
        <v>0.5</v>
      </c>
      <c r="J57" s="47">
        <v>0.5</v>
      </c>
      <c r="K57" s="24">
        <f t="shared" si="0"/>
        <v>1</v>
      </c>
      <c r="L57" s="42" t="s">
        <v>233</v>
      </c>
      <c r="M57" s="64" t="s">
        <v>234</v>
      </c>
      <c r="N57" s="89" t="s">
        <v>120</v>
      </c>
      <c r="O57" s="89" t="s">
        <v>21</v>
      </c>
    </row>
    <row r="58" spans="1:15" ht="76.5" x14ac:dyDescent="0.25">
      <c r="A58" s="84"/>
      <c r="B58" s="86"/>
      <c r="C58" s="80"/>
      <c r="D58" s="76"/>
      <c r="E58" s="35" t="s">
        <v>121</v>
      </c>
      <c r="F58" s="36" t="s">
        <v>119</v>
      </c>
      <c r="G58" s="37">
        <v>0</v>
      </c>
      <c r="H58" s="37">
        <v>1</v>
      </c>
      <c r="I58" s="38">
        <v>0</v>
      </c>
      <c r="J58" s="45">
        <v>1</v>
      </c>
      <c r="K58" s="24">
        <f t="shared" si="0"/>
        <v>1</v>
      </c>
      <c r="L58" s="42" t="s">
        <v>235</v>
      </c>
      <c r="M58" s="25" t="s">
        <v>236</v>
      </c>
      <c r="N58" s="90"/>
      <c r="O58" s="90"/>
    </row>
    <row r="59" spans="1:15" ht="114.75" x14ac:dyDescent="0.25">
      <c r="A59" s="84"/>
      <c r="B59" s="86"/>
      <c r="C59" s="80"/>
      <c r="D59" s="76"/>
      <c r="E59" s="35" t="s">
        <v>122</v>
      </c>
      <c r="F59" s="36" t="s">
        <v>119</v>
      </c>
      <c r="G59" s="37">
        <v>1</v>
      </c>
      <c r="H59" s="37">
        <v>0</v>
      </c>
      <c r="I59" s="65">
        <v>0.5</v>
      </c>
      <c r="J59" s="47">
        <v>0.5</v>
      </c>
      <c r="K59" s="24">
        <f t="shared" si="0"/>
        <v>1</v>
      </c>
      <c r="L59" s="42" t="s">
        <v>262</v>
      </c>
      <c r="M59" s="64" t="s">
        <v>237</v>
      </c>
      <c r="N59" s="90"/>
      <c r="O59" s="90"/>
    </row>
    <row r="60" spans="1:15" ht="185.25" x14ac:dyDescent="0.25">
      <c r="A60" s="84"/>
      <c r="B60" s="86"/>
      <c r="C60" s="73"/>
      <c r="D60" s="75"/>
      <c r="E60" s="35" t="s">
        <v>123</v>
      </c>
      <c r="F60" s="36" t="s">
        <v>119</v>
      </c>
      <c r="G60" s="37">
        <v>0</v>
      </c>
      <c r="H60" s="37">
        <v>1</v>
      </c>
      <c r="I60" s="38">
        <v>0</v>
      </c>
      <c r="J60" s="45">
        <v>1</v>
      </c>
      <c r="K60" s="24">
        <f t="shared" si="0"/>
        <v>1</v>
      </c>
      <c r="L60" s="42" t="s">
        <v>238</v>
      </c>
      <c r="M60" s="66" t="s">
        <v>263</v>
      </c>
      <c r="N60" s="90"/>
      <c r="O60" s="90"/>
    </row>
    <row r="61" spans="1:15" ht="240" x14ac:dyDescent="0.25">
      <c r="A61" s="84"/>
      <c r="B61" s="86"/>
      <c r="C61" s="3">
        <v>15</v>
      </c>
      <c r="D61" s="27" t="s">
        <v>124</v>
      </c>
      <c r="E61" s="35" t="s">
        <v>125</v>
      </c>
      <c r="F61" s="36" t="s">
        <v>126</v>
      </c>
      <c r="G61" s="37">
        <v>0.5</v>
      </c>
      <c r="H61" s="37">
        <v>0.5</v>
      </c>
      <c r="I61" s="38">
        <v>0.5</v>
      </c>
      <c r="J61" s="44">
        <v>0.5</v>
      </c>
      <c r="K61" s="24">
        <f t="shared" si="0"/>
        <v>1</v>
      </c>
      <c r="L61" s="22" t="s">
        <v>239</v>
      </c>
      <c r="M61" s="19" t="s">
        <v>163</v>
      </c>
      <c r="N61" s="20" t="s">
        <v>99</v>
      </c>
      <c r="O61" s="20" t="s">
        <v>242</v>
      </c>
    </row>
    <row r="62" spans="1:15" ht="195" x14ac:dyDescent="0.25">
      <c r="A62" s="84"/>
      <c r="B62" s="86"/>
      <c r="C62" s="82">
        <v>16</v>
      </c>
      <c r="D62" s="101" t="s">
        <v>136</v>
      </c>
      <c r="E62" s="23" t="s">
        <v>137</v>
      </c>
      <c r="F62" s="36" t="s">
        <v>140</v>
      </c>
      <c r="G62" s="37">
        <v>1</v>
      </c>
      <c r="H62" s="37">
        <v>0</v>
      </c>
      <c r="I62" s="65">
        <v>0.5</v>
      </c>
      <c r="J62" s="47">
        <v>0.5</v>
      </c>
      <c r="K62" s="24">
        <f t="shared" si="0"/>
        <v>1</v>
      </c>
      <c r="L62" s="19" t="s">
        <v>264</v>
      </c>
      <c r="M62" s="19" t="s">
        <v>167</v>
      </c>
      <c r="N62" s="89" t="s">
        <v>30</v>
      </c>
      <c r="O62" s="89" t="s">
        <v>147</v>
      </c>
    </row>
    <row r="63" spans="1:15" ht="165" x14ac:dyDescent="0.25">
      <c r="A63" s="85"/>
      <c r="B63" s="87"/>
      <c r="C63" s="87"/>
      <c r="D63" s="102"/>
      <c r="E63" s="35" t="s">
        <v>139</v>
      </c>
      <c r="F63" s="36" t="s">
        <v>148</v>
      </c>
      <c r="G63" s="37">
        <v>0</v>
      </c>
      <c r="H63" s="37">
        <v>1</v>
      </c>
      <c r="I63" s="38">
        <v>0</v>
      </c>
      <c r="J63" s="37">
        <v>1</v>
      </c>
      <c r="K63" s="24">
        <f t="shared" si="0"/>
        <v>1</v>
      </c>
      <c r="L63" s="19" t="s">
        <v>170</v>
      </c>
      <c r="M63" s="19" t="s">
        <v>169</v>
      </c>
      <c r="N63" s="89"/>
      <c r="O63" s="89"/>
    </row>
    <row r="64" spans="1:15" ht="409.5" x14ac:dyDescent="0.25">
      <c r="A64" s="6" t="s">
        <v>127</v>
      </c>
      <c r="B64" s="8" t="s">
        <v>128</v>
      </c>
      <c r="C64" s="7">
        <v>17</v>
      </c>
      <c r="D64" s="28" t="s">
        <v>127</v>
      </c>
      <c r="E64" s="35" t="s">
        <v>129</v>
      </c>
      <c r="F64" s="36" t="s">
        <v>130</v>
      </c>
      <c r="G64" s="37">
        <v>1</v>
      </c>
      <c r="H64" s="37">
        <v>0</v>
      </c>
      <c r="I64" s="38">
        <v>1</v>
      </c>
      <c r="J64" s="45">
        <v>0</v>
      </c>
      <c r="K64" s="24">
        <f t="shared" si="0"/>
        <v>1</v>
      </c>
      <c r="L64" s="19" t="s">
        <v>153</v>
      </c>
      <c r="M64" s="19" t="s">
        <v>154</v>
      </c>
      <c r="N64" s="20" t="s">
        <v>30</v>
      </c>
      <c r="O64" s="20" t="s">
        <v>147</v>
      </c>
    </row>
    <row r="65" spans="1:15" ht="204" x14ac:dyDescent="0.25">
      <c r="A65" s="5" t="s">
        <v>131</v>
      </c>
      <c r="B65" s="4" t="s">
        <v>132</v>
      </c>
      <c r="C65" s="3">
        <v>18</v>
      </c>
      <c r="D65" s="29" t="s">
        <v>131</v>
      </c>
      <c r="E65" s="35" t="s">
        <v>133</v>
      </c>
      <c r="F65" s="36" t="s">
        <v>134</v>
      </c>
      <c r="G65" s="37">
        <v>0.5</v>
      </c>
      <c r="H65" s="37">
        <v>0.5</v>
      </c>
      <c r="I65" s="65">
        <v>0.5</v>
      </c>
      <c r="J65" s="45">
        <v>0.5</v>
      </c>
      <c r="K65" s="24">
        <f t="shared" si="0"/>
        <v>1</v>
      </c>
      <c r="L65" s="67" t="s">
        <v>240</v>
      </c>
      <c r="M65" s="42" t="s">
        <v>241</v>
      </c>
      <c r="N65" s="20" t="s">
        <v>135</v>
      </c>
      <c r="O65" s="20" t="s">
        <v>40</v>
      </c>
    </row>
    <row r="66" spans="1:15" ht="15" customHeight="1" x14ac:dyDescent="0.25">
      <c r="E66" s="69" t="s">
        <v>155</v>
      </c>
      <c r="F66" s="69"/>
      <c r="G66" s="33">
        <v>0.52</v>
      </c>
      <c r="H66" s="33">
        <v>0.48</v>
      </c>
      <c r="I66" s="33">
        <v>0.5</v>
      </c>
      <c r="J66" s="33">
        <v>0.5</v>
      </c>
      <c r="K66" s="34">
        <f t="shared" si="0"/>
        <v>1</v>
      </c>
      <c r="L66" s="13"/>
      <c r="M66" s="13"/>
    </row>
    <row r="67" spans="1:15" ht="15" customHeight="1" x14ac:dyDescent="0.25">
      <c r="G67" s="17"/>
      <c r="L67" s="14"/>
      <c r="M67" s="14"/>
    </row>
    <row r="68" spans="1:15" ht="15" customHeight="1" x14ac:dyDescent="0.25">
      <c r="L68" s="14"/>
      <c r="M68" s="14"/>
    </row>
    <row r="69" spans="1:15" ht="15" customHeight="1" x14ac:dyDescent="0.25">
      <c r="D69" s="16"/>
      <c r="E69" s="16"/>
      <c r="F69" s="16"/>
      <c r="G69" s="17"/>
      <c r="L69" s="14"/>
      <c r="M69" s="14"/>
    </row>
    <row r="70" spans="1:15" ht="15" customHeight="1" x14ac:dyDescent="0.25">
      <c r="D70" s="16"/>
      <c r="E70" s="16"/>
      <c r="F70" s="16"/>
      <c r="G70" s="17"/>
      <c r="H70" s="18"/>
      <c r="L70" s="14"/>
      <c r="M70" s="14"/>
    </row>
    <row r="71" spans="1:15" ht="15" customHeight="1" x14ac:dyDescent="0.25">
      <c r="D71" s="16"/>
      <c r="E71" s="16"/>
      <c r="F71" s="16"/>
      <c r="L71" s="14"/>
      <c r="M71" s="14"/>
    </row>
    <row r="72" spans="1:15" ht="15" customHeight="1" x14ac:dyDescent="0.25">
      <c r="D72" s="16"/>
      <c r="E72" s="16"/>
      <c r="F72" s="16"/>
      <c r="L72" s="14"/>
      <c r="M72" s="14"/>
    </row>
    <row r="73" spans="1:15" ht="15" customHeight="1" x14ac:dyDescent="0.25">
      <c r="D73" s="16"/>
      <c r="E73" s="16"/>
      <c r="F73" s="16"/>
      <c r="L73" s="14"/>
      <c r="M73" s="14"/>
    </row>
    <row r="74" spans="1:15" ht="15" customHeight="1" x14ac:dyDescent="0.25">
      <c r="L74" s="14"/>
      <c r="M74" s="14"/>
    </row>
    <row r="75" spans="1:15" ht="15" customHeight="1" x14ac:dyDescent="0.25">
      <c r="L75" s="14"/>
      <c r="M75" s="14"/>
    </row>
    <row r="76" spans="1:15" ht="15" customHeight="1" x14ac:dyDescent="0.25">
      <c r="L76" s="14"/>
      <c r="M76" s="14"/>
    </row>
    <row r="77" spans="1:15" ht="15" customHeight="1" x14ac:dyDescent="0.25">
      <c r="L77" s="14"/>
      <c r="M77" s="14"/>
    </row>
    <row r="78" spans="1:15" ht="15" customHeight="1" x14ac:dyDescent="0.25">
      <c r="L78" s="14"/>
      <c r="M78" s="14"/>
    </row>
    <row r="79" spans="1:15" ht="15" customHeight="1" x14ac:dyDescent="0.25">
      <c r="L79" s="14"/>
      <c r="M79" s="14"/>
    </row>
    <row r="80" spans="1:15" ht="15" customHeight="1" x14ac:dyDescent="0.25">
      <c r="L80" s="14"/>
      <c r="M80" s="14"/>
    </row>
    <row r="81" spans="12:13" ht="15" customHeight="1" x14ac:dyDescent="0.25">
      <c r="L81" s="14"/>
      <c r="M81" s="14"/>
    </row>
    <row r="82" spans="12:13" ht="15" customHeight="1" x14ac:dyDescent="0.25">
      <c r="L82" s="14"/>
      <c r="M82" s="14"/>
    </row>
    <row r="83" spans="12:13" ht="15" customHeight="1" x14ac:dyDescent="0.25">
      <c r="L83" s="14"/>
      <c r="M83" s="14"/>
    </row>
    <row r="84" spans="12:13" ht="15" customHeight="1" x14ac:dyDescent="0.25">
      <c r="L84" s="14"/>
      <c r="M84" s="14"/>
    </row>
    <row r="85" spans="12:13" ht="15" customHeight="1" x14ac:dyDescent="0.25">
      <c r="L85" s="14"/>
      <c r="M85" s="14"/>
    </row>
  </sheetData>
  <autoFilter ref="A4:U70" xr:uid="{04B1F9E2-B2A9-4A8D-8AE3-E0F544CA0EFA}"/>
  <mergeCells count="79">
    <mergeCell ref="O57:O60"/>
    <mergeCell ref="C62:C63"/>
    <mergeCell ref="D62:D63"/>
    <mergeCell ref="O62:O63"/>
    <mergeCell ref="N62:N63"/>
    <mergeCell ref="C57:C60"/>
    <mergeCell ref="D57:D60"/>
    <mergeCell ref="N57:N60"/>
    <mergeCell ref="N44:N46"/>
    <mergeCell ref="O44:O46"/>
    <mergeCell ref="O52:O56"/>
    <mergeCell ref="A47:A51"/>
    <mergeCell ref="B47:B51"/>
    <mergeCell ref="C47:C49"/>
    <mergeCell ref="D47:D49"/>
    <mergeCell ref="N47:N49"/>
    <mergeCell ref="O47:O49"/>
    <mergeCell ref="A52:A56"/>
    <mergeCell ref="B52:B56"/>
    <mergeCell ref="C52:C56"/>
    <mergeCell ref="D52:D56"/>
    <mergeCell ref="N52:N56"/>
    <mergeCell ref="N23:N25"/>
    <mergeCell ref="C37:C42"/>
    <mergeCell ref="D37:D42"/>
    <mergeCell ref="N37:N42"/>
    <mergeCell ref="O23:O25"/>
    <mergeCell ref="C26:C36"/>
    <mergeCell ref="D26:D36"/>
    <mergeCell ref="N26:N36"/>
    <mergeCell ref="O26:O36"/>
    <mergeCell ref="O37:O42"/>
    <mergeCell ref="O18:O20"/>
    <mergeCell ref="C21:C22"/>
    <mergeCell ref="D21:D22"/>
    <mergeCell ref="N21:N22"/>
    <mergeCell ref="O21:O22"/>
    <mergeCell ref="C18:C20"/>
    <mergeCell ref="D18:D20"/>
    <mergeCell ref="N18:N20"/>
    <mergeCell ref="O11:O12"/>
    <mergeCell ref="A13:A17"/>
    <mergeCell ref="B13:B17"/>
    <mergeCell ref="C13:C16"/>
    <mergeCell ref="D13:D16"/>
    <mergeCell ref="N13:N16"/>
    <mergeCell ref="O13:O16"/>
    <mergeCell ref="O3:O4"/>
    <mergeCell ref="A5:A12"/>
    <mergeCell ref="B5:B12"/>
    <mergeCell ref="C5:C10"/>
    <mergeCell ref="D5:D10"/>
    <mergeCell ref="N5:N10"/>
    <mergeCell ref="O5:O10"/>
    <mergeCell ref="C11:C12"/>
    <mergeCell ref="D11:D12"/>
    <mergeCell ref="N11:N12"/>
    <mergeCell ref="K3:K4"/>
    <mergeCell ref="L3:L4"/>
    <mergeCell ref="M3:M4"/>
    <mergeCell ref="N3:N4"/>
    <mergeCell ref="I3:J3"/>
    <mergeCell ref="G3:H3"/>
    <mergeCell ref="E66:F66"/>
    <mergeCell ref="A1:F1"/>
    <mergeCell ref="A3:A4"/>
    <mergeCell ref="B3:B4"/>
    <mergeCell ref="C3:C4"/>
    <mergeCell ref="D3:D4"/>
    <mergeCell ref="E3:E4"/>
    <mergeCell ref="F3:F4"/>
    <mergeCell ref="A18:A46"/>
    <mergeCell ref="B18:B46"/>
    <mergeCell ref="C23:C25"/>
    <mergeCell ref="D23:D25"/>
    <mergeCell ref="C44:C46"/>
    <mergeCell ref="D44:D46"/>
    <mergeCell ref="A57:A63"/>
    <mergeCell ref="B57:B63"/>
  </mergeCells>
  <hyperlinks>
    <hyperlink ref="M64" r:id="rId1" display="https://drive.google.com/drive/u/4/folders/1UCOu5X5T_xry09O6anhp0OiUycGsC3ll" xr:uid="{E69FFEE1-1BA9-4556-A1FA-0D6179E3A301}"/>
    <hyperlink ref="M9" r:id="rId2" location="overlay-context=" xr:uid="{1D72B0AD-EABA-4276-BFC5-DF086B2D8E65}"/>
    <hyperlink ref="M26" r:id="rId3" xr:uid="{48B9126A-39ED-4B35-B4C8-1123EB94EF92}"/>
    <hyperlink ref="M28" r:id="rId4" xr:uid="{35306657-1B39-47EF-AD80-E3FCE04D2F51}"/>
    <hyperlink ref="M29" r:id="rId5" xr:uid="{693DF1BA-FA39-41D5-A059-C1A7A0B8584A}"/>
    <hyperlink ref="M30" r:id="rId6" location="gid=971053768" xr:uid="{6BA33F32-DB24-4D64-8FAE-2ADE051EA684}"/>
    <hyperlink ref="M31" r:id="rId7" xr:uid="{378444C4-A50D-4E5A-BEFC-08FEE8D599EB}"/>
    <hyperlink ref="M32" r:id="rId8" xr:uid="{455F7D21-2DDD-4A5C-8CFA-19F3F27BEF27}"/>
    <hyperlink ref="M33" r:id="rId9" xr:uid="{BD7E9B04-BED4-4E54-B348-24E072FC8F09}"/>
    <hyperlink ref="M35" r:id="rId10" xr:uid="{F78B9416-409F-4B99-BE17-BE7E747DAB9A}"/>
    <hyperlink ref="M36" r:id="rId11" xr:uid="{4D0261B5-B430-4834-9E00-2E2C7BA7AFC5}"/>
    <hyperlink ref="M37" r:id="rId12" xr:uid="{402FB581-E6F2-441D-A5D2-59417EC7EDC4}"/>
    <hyperlink ref="M38" r:id="rId13" xr:uid="{64A705D8-7C56-49C9-AEF0-C4EC6260B13B}"/>
    <hyperlink ref="M39" r:id="rId14" xr:uid="{422E12AD-CB1E-47C0-9473-44C71AC1F9B7}"/>
    <hyperlink ref="M40" r:id="rId15" xr:uid="{FE998967-BAB0-4626-BC17-D03B7001A7EA}"/>
    <hyperlink ref="M52" r:id="rId16" xr:uid="{ECEE29B7-4E28-4CDB-BC0E-3DE3FED9B6F5}"/>
    <hyperlink ref="M41" r:id="rId17" xr:uid="{B7FCC4CB-3201-4404-ADB1-F1E9E3FDF6D0}"/>
  </hyperlinks>
  <pageMargins left="0.7" right="0.7" top="0.75" bottom="0.75" header="0.3" footer="0.3"/>
  <pageSetup paperSize="9" scale="31" orientation="portrait" r:id="rId1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 Accion IIdo semestre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Sistema Integrado de Gestión</dc:creator>
  <cp:lastModifiedBy>Katherine Martínez</cp:lastModifiedBy>
  <dcterms:created xsi:type="dcterms:W3CDTF">2019-10-08T16:34:17Z</dcterms:created>
  <dcterms:modified xsi:type="dcterms:W3CDTF">2020-12-24T00:56:05Z</dcterms:modified>
</cp:coreProperties>
</file>