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IDEP\Documentos a revisar\Dirección y planeacion\Formatos\"/>
    </mc:Choice>
  </mc:AlternateContent>
  <bookViews>
    <workbookView xWindow="0" yWindow="0" windowWidth="20490" windowHeight="7665"/>
  </bookViews>
  <sheets>
    <sheet name="Hoja1" sheetId="3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5" i="3" l="1"/>
  <c r="AB15" i="3"/>
  <c r="AH15" i="3"/>
  <c r="AI15" i="3"/>
  <c r="V18" i="3"/>
  <c r="AB18" i="3"/>
  <c r="AH18" i="3"/>
  <c r="AI18" i="3"/>
  <c r="AV18" i="3"/>
  <c r="AW18" i="3"/>
  <c r="V23" i="3"/>
  <c r="AJ18" i="3"/>
  <c r="AK18" i="3"/>
  <c r="AJ15" i="3"/>
  <c r="AK15" i="3"/>
  <c r="AQ31" i="3"/>
  <c r="AW30" i="3"/>
  <c r="AW31" i="3"/>
  <c r="AU30" i="3"/>
  <c r="AU31" i="3"/>
  <c r="AT30" i="3"/>
  <c r="AT31" i="3"/>
  <c r="AS30" i="3"/>
  <c r="AS31" i="3"/>
  <c r="AR30" i="3"/>
  <c r="AR31" i="3"/>
  <c r="AP30" i="3"/>
  <c r="AP31" i="3"/>
  <c r="AO30" i="3"/>
  <c r="AN30" i="3"/>
  <c r="AN31" i="3"/>
  <c r="AM30" i="3"/>
  <c r="AL30" i="3"/>
  <c r="AL31" i="3"/>
  <c r="AV30" i="3"/>
  <c r="AV31" i="3"/>
  <c r="AU20" i="3"/>
  <c r="AT20" i="3"/>
  <c r="AS20" i="3"/>
  <c r="AR20" i="3"/>
  <c r="AQ20" i="3"/>
  <c r="AP20" i="3"/>
  <c r="AO20" i="3"/>
  <c r="AN20" i="3"/>
  <c r="AM20" i="3"/>
  <c r="AL20" i="3"/>
  <c r="AU17" i="3"/>
  <c r="AT17" i="3"/>
  <c r="AS17" i="3"/>
  <c r="AR17" i="3"/>
  <c r="AQ17" i="3"/>
  <c r="AP17" i="3"/>
  <c r="AO17" i="3"/>
  <c r="AN17" i="3"/>
  <c r="AM17" i="3"/>
  <c r="AL17" i="3"/>
  <c r="AW17" i="3"/>
  <c r="AM21" i="3"/>
  <c r="AM32" i="3"/>
  <c r="AU21" i="3"/>
  <c r="AU32" i="3"/>
  <c r="AV17" i="3"/>
  <c r="AL21" i="3"/>
  <c r="AL32" i="3"/>
  <c r="AT21" i="3"/>
  <c r="AT32" i="3"/>
  <c r="AW20" i="3"/>
  <c r="AO21" i="3"/>
  <c r="AO32" i="3"/>
  <c r="AQ21" i="3"/>
  <c r="AQ32" i="3"/>
  <c r="AN21" i="3"/>
  <c r="AN32" i="3"/>
  <c r="AP21" i="3"/>
  <c r="AP32" i="3"/>
  <c r="AV20" i="3"/>
  <c r="AS21" i="3"/>
  <c r="AS32" i="3"/>
  <c r="AR21" i="3"/>
  <c r="AR32" i="3"/>
  <c r="AV21" i="3"/>
  <c r="AV32" i="3"/>
  <c r="AW21" i="3"/>
  <c r="AW32" i="3"/>
</calcChain>
</file>

<file path=xl/comments1.xml><?xml version="1.0" encoding="utf-8"?>
<comments xmlns="http://schemas.openxmlformats.org/spreadsheetml/2006/main">
  <authors>
    <author>nsanabria</author>
    <author>Nubia Patricia Sanabria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Escriba la misión vigente del Instituto para la Investigación y el Desarrollo Pedagógico - IDEP
</t>
        </r>
      </text>
    </comment>
    <comment ref="A10" authorId="0" shapeId="0">
      <text>
        <r>
          <rPr>
            <sz val="9"/>
            <color indexed="81"/>
            <rFont val="Tahoma"/>
            <family val="2"/>
          </rPr>
          <t xml:space="preserve">
Escriba la  visión vigente del Instituto para la Investigación y el Desarrollo Pedagógico - IDEP
</t>
        </r>
      </text>
    </comment>
    <comment ref="A11" authorId="0" shapeId="0">
      <text>
        <r>
          <rPr>
            <sz val="9"/>
            <color indexed="81"/>
            <rFont val="Tahoma"/>
            <family val="2"/>
          </rPr>
          <t xml:space="preserve">
Escriba el Número y nombre de la meta del  Plan de Desarrollo Distrital  como aparece en  SEGPLAN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 xml:space="preserve">
Escriba  el número y nombre del proyecto de inversión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 xml:space="preserve">Escriba número y nombre del  proyecto estratégico del Plan de Desarrollo Distrital 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Indique  el objetivo estratégico  definido por el IDEP que esté asociado al objetivo estratégico  (información contenida en el documento word  Plan estratégico de Desarrollo Institucional PEDI)</t>
        </r>
      </text>
    </comment>
    <comment ref="E11" authorId="1" shapeId="0">
      <text>
        <r>
          <rPr>
            <b/>
            <sz val="9"/>
            <color indexed="81"/>
            <rFont val="Tahoma"/>
            <family val="2"/>
          </rPr>
          <t>Indique  el objetivo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específico definido por el IDEP que esté asociado al objetivo estratégico (Información contenida en el documento word  Plan estratégico de Desarrollo Institucional PEDI)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sz val="9"/>
            <color indexed="81"/>
            <rFont val="Tahoma"/>
            <family val="2"/>
          </rPr>
          <t xml:space="preserve">
Escriba el nombre del componente al cual corresponde la meta de la columna F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 xml:space="preserve">Escriba la meta  del proyecto de inversión 
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 xml:space="preserve">Indique la meta cuantitativa progrramada para cada vigencia. Para la ejecución  indique l el logro alcanzado en cada trimestre </t>
        </r>
        <r>
          <rPr>
            <b/>
            <sz val="9"/>
            <color indexed="81"/>
            <rFont val="Tahoma"/>
            <family val="2"/>
          </rPr>
          <t>(no acumulada)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Escriba el presupuesto asignado para cada meta en la correspondiente  vigencia, expresado en millones de pesos, de acuerdo con lo estipulado en el Plan de Acción de la Entidad.</t>
        </r>
      </text>
    </comment>
    <comment ref="AX11" authorId="0" shapeId="0">
      <text>
        <r>
          <rPr>
            <b/>
            <sz val="9"/>
            <color indexed="81"/>
            <rFont val="Tahoma"/>
            <family val="2"/>
          </rPr>
          <t>Realizar breve descripción de la gestión adelantada para alcanzar la meta,  relacionando en donde encontrar las evidencias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>Escriba el nombre del indicador definido para medir la meta del proyecto de inversión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Indique de donde se toma la información para medir el correspondiente indicador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 xml:space="preserve">Indique el tipo de indicador como aparece  en la hoja de vida del mismo
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Indique la unidad de medida: Cantidad, número o porcentaje</t>
        </r>
      </text>
    </comment>
    <comment ref="L12" authorId="0" shapeId="0">
      <text>
        <r>
          <rPr>
            <sz val="9"/>
            <color indexed="81"/>
            <rFont val="Tahoma"/>
            <family val="2"/>
          </rPr>
          <t xml:space="preserve">Indique el responsable de realizar la medición del indicador
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 xml:space="preserve">
Subtotalice por componente o según la distribución que este formulada para los proyectos de inversión</t>
        </r>
      </text>
    </comment>
    <comment ref="A20" authorId="0" shapeId="0">
      <text>
        <r>
          <rPr>
            <sz val="9"/>
            <color indexed="81"/>
            <rFont val="Tahoma"/>
            <family val="2"/>
          </rPr>
          <t>Subtotalice por componente o según la distribución que este formulada para los proyectos de inversión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 xml:space="preserve">
Totalice por proyecto de inversión</t>
        </r>
      </text>
    </comment>
    <comment ref="I22" authorId="1" shapeId="0">
      <text>
        <r>
          <rPr>
            <sz val="9"/>
            <color indexed="81"/>
            <rFont val="Tahoma"/>
            <family val="2"/>
          </rPr>
          <t>El avance de cada subsistema se encuentra en el Plan de acción del  subsistema de  Gestión de Calidad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 xml:space="preserve">
Totalice por proyecto de inversión</t>
        </r>
      </text>
    </comment>
    <comment ref="A32" authorId="0" shapeId="0">
      <text>
        <r>
          <rPr>
            <sz val="9"/>
            <color indexed="81"/>
            <rFont val="Tahoma"/>
            <family val="2"/>
          </rPr>
          <t xml:space="preserve">
Total proyectos de inversión</t>
        </r>
      </text>
    </comment>
  </commentList>
</comments>
</file>

<file path=xl/sharedStrings.xml><?xml version="1.0" encoding="utf-8"?>
<sst xmlns="http://schemas.openxmlformats.org/spreadsheetml/2006/main" count="124" uniqueCount="85">
  <si>
    <t>Página 1 de 1</t>
  </si>
  <si>
    <t>OBJETIVO ESTRATEGICO</t>
  </si>
  <si>
    <t>INDICADOR</t>
  </si>
  <si>
    <t>Año 1
2016</t>
  </si>
  <si>
    <t>Año 2
2017</t>
  </si>
  <si>
    <t>Eficiencia</t>
  </si>
  <si>
    <t xml:space="preserve">Cantidad </t>
  </si>
  <si>
    <t>Subdirección Académica</t>
  </si>
  <si>
    <t xml:space="preserve">Oficina Asesora de Planeación </t>
  </si>
  <si>
    <t xml:space="preserve">Total Componente Sostenibilidad del Sistema Integrado de Gestión </t>
  </si>
  <si>
    <t xml:space="preserve">Total Proyecto 1039: Fortalecimiento a la Gestión Institucional </t>
  </si>
  <si>
    <t>GRAN TOTAL PROYECTOS DE INVERSION 1079 y 1039</t>
  </si>
  <si>
    <t xml:space="preserve">Porcentaje </t>
  </si>
  <si>
    <t>PMR</t>
  </si>
  <si>
    <t>META PLAN DE DESARROLLO  BOGOTA MEJOR PARA TODOS 
2016-2020 (SEGPLAN)</t>
  </si>
  <si>
    <t>EJECUTADO</t>
  </si>
  <si>
    <t>COMPONENTE</t>
  </si>
  <si>
    <t>PROYECTO DE INVERSIÓN</t>
  </si>
  <si>
    <t>PROYECTO ESTRATEGICO - ESTRATEGIA PLAN DISTRITAL DE DESARROLLO  (PDD)</t>
  </si>
  <si>
    <t>PROGRAMADO</t>
  </si>
  <si>
    <t>Eficacia</t>
  </si>
  <si>
    <t>METAS CUANTITATIVAS - VALOR ESPERADO</t>
  </si>
  <si>
    <t>VALOR COMPROMETIDO EN MILLONES</t>
  </si>
  <si>
    <t>VALOR APROPIADO EN MILLONES</t>
  </si>
  <si>
    <t>SEGUIMIENTO</t>
  </si>
  <si>
    <t>SEGUIMIENTO CORTE MARZO 30/2018</t>
  </si>
  <si>
    <t>SEGUIMIENTO CORTE JUNIO  30/2018</t>
  </si>
  <si>
    <t>SEGUIMIENTO CORTE SEPTIEMBRE 30/2018</t>
  </si>
  <si>
    <t>SEGUIMIENTO CORTE DICIEMBRE 31/2018</t>
  </si>
  <si>
    <t>II TRIMESTRE</t>
  </si>
  <si>
    <t>III TRIMESTRE</t>
  </si>
  <si>
    <t>IV TRIMESTRE</t>
  </si>
  <si>
    <t>PRESUPUESTO ASIGNADO</t>
  </si>
  <si>
    <t>PORCENTAJE DE AVANCE CUATRIENIO</t>
  </si>
  <si>
    <t>FUENTE DE INFORMACIÓN</t>
  </si>
  <si>
    <t>TIPO DE INDICADOR</t>
  </si>
  <si>
    <t>NOMBRE DEL INDICADOR DE LA META DEL PROYECTO DE INVERSIÓN</t>
  </si>
  <si>
    <t>UNIDAD DE MEDIDA</t>
  </si>
  <si>
    <t>RESPONSABLE</t>
  </si>
  <si>
    <t>DESCRIPCIÓN DE LA META DEL PROYECTO DE INVERSIÓN DEL IDEP</t>
  </si>
  <si>
    <t>AÑO 1                             2016</t>
  </si>
  <si>
    <t>AÑO 2                     2017</t>
  </si>
  <si>
    <t>AÑO 3                             
2018</t>
  </si>
  <si>
    <t>TOTAL CUATRIENIO</t>
  </si>
  <si>
    <t>AÑO 4
2019</t>
  </si>
  <si>
    <t>AÑO 5
2020</t>
  </si>
  <si>
    <t xml:space="preserve">AVANCE ACUMULADO EN LA VIGENCIA </t>
  </si>
  <si>
    <t>AÑO 3
2018</t>
  </si>
  <si>
    <t xml:space="preserve">Misión: </t>
  </si>
  <si>
    <t xml:space="preserve">Visión: </t>
  </si>
  <si>
    <r>
      <rPr>
        <b/>
        <u/>
        <sz val="8"/>
        <rFont val="Arial"/>
        <family val="2"/>
      </rPr>
      <t>Ejemplo:</t>
    </r>
    <r>
      <rPr>
        <sz val="8"/>
        <rFont val="Arial"/>
        <family val="2"/>
      </rPr>
      <t xml:space="preserve"> 1079: Investigación e innovación para el fortalecimiento de las comunidades de saber y práctica pedagógica.</t>
    </r>
  </si>
  <si>
    <r>
      <rPr>
        <b/>
        <u/>
        <sz val="8"/>
        <color theme="1"/>
        <rFont val="Arial"/>
        <family val="2"/>
      </rPr>
      <t>Ejemplo</t>
    </r>
    <r>
      <rPr>
        <b/>
        <sz val="8"/>
        <color theme="1"/>
        <rFont val="Arial"/>
        <family val="2"/>
      </rPr>
      <t>:</t>
    </r>
    <r>
      <rPr>
        <sz val="8"/>
        <color theme="1"/>
        <rFont val="Arial"/>
        <family val="2"/>
      </rPr>
      <t xml:space="preserve"> Meta No. 383 Sistema de seguimiento a la política educativa distrital en los contextos escolares ajustado e implementado</t>
    </r>
  </si>
  <si>
    <r>
      <rPr>
        <b/>
        <u/>
        <sz val="8"/>
        <color indexed="8"/>
        <rFont val="Arial"/>
        <family val="2"/>
      </rPr>
      <t>Ejemplo:</t>
    </r>
    <r>
      <rPr>
        <sz val="8"/>
        <color indexed="8"/>
        <rFont val="Arial"/>
        <family val="2"/>
      </rPr>
      <t xml:space="preserve"> Proyecto estratègico 115
Fortalecimiento Institucional desde la Gestión Pedagógica.</t>
    </r>
  </si>
  <si>
    <r>
      <rPr>
        <b/>
        <u/>
        <sz val="8"/>
        <color indexed="8"/>
        <rFont val="Arial"/>
        <family val="2"/>
      </rPr>
      <t>Ejemplo:</t>
    </r>
    <r>
      <rPr>
        <sz val="8"/>
        <color indexed="8"/>
        <rFont val="Arial"/>
        <family val="2"/>
      </rPr>
      <t xml:space="preserve"> 3.  Producir información a partir del
seguimiento a la política educativa distrital
en los contextos escolares, que sirva como
insumo para la toma de decisiones en el
sector.
</t>
    </r>
  </si>
  <si>
    <r>
      <rPr>
        <b/>
        <u/>
        <sz val="8"/>
        <color indexed="8"/>
        <rFont val="Arial"/>
        <family val="2"/>
      </rPr>
      <t>Ejemplo:</t>
    </r>
    <r>
      <rPr>
        <sz val="8"/>
        <color indexed="8"/>
        <rFont val="Arial"/>
        <family val="2"/>
      </rPr>
      <t xml:space="preserve"> Realizar 5 estudios del Sistema de seguimiento a la política educativa distrital en los contextos escolares</t>
    </r>
  </si>
  <si>
    <r>
      <rPr>
        <b/>
        <u/>
        <sz val="8"/>
        <rFont val="Arial"/>
        <family val="2"/>
      </rPr>
      <t>Ejemplo:</t>
    </r>
    <r>
      <rPr>
        <sz val="8"/>
        <rFont val="Arial"/>
        <family val="2"/>
      </rPr>
      <t xml:space="preserve"> Seguimiento a la política educativa distrital en los contextos escolares</t>
    </r>
  </si>
  <si>
    <r>
      <rPr>
        <b/>
        <u/>
        <sz val="8"/>
        <color theme="1"/>
        <rFont val="Arial"/>
        <family val="2"/>
      </rPr>
      <t>Ejemplo</t>
    </r>
    <r>
      <rPr>
        <sz val="8"/>
        <color theme="1"/>
        <rFont val="Arial"/>
        <family val="2"/>
      </rPr>
      <t xml:space="preserve">: Cantidad de estudios  del componente 1: Seguimiento a la Política Educativa Distrital en los contextos escolares. </t>
    </r>
  </si>
  <si>
    <r>
      <rPr>
        <b/>
        <u/>
        <sz val="8"/>
        <color theme="1"/>
        <rFont val="Arial"/>
        <family val="2"/>
      </rPr>
      <t>Ejemplo:</t>
    </r>
    <r>
      <rPr>
        <sz val="8"/>
        <color theme="1"/>
        <rFont val="Arial"/>
        <family val="2"/>
      </rPr>
      <t xml:space="preserve"> Meta No., 386
3 Centros de innovación que dinamizan las estrategias  y procesos de la RED de Innovación del maestro
 -(Programa que opera en los centros de la red de innovación del maestro realizado) </t>
    </r>
  </si>
  <si>
    <r>
      <rPr>
        <b/>
        <u/>
        <sz val="8"/>
        <color theme="1"/>
        <rFont val="Arial"/>
        <family val="2"/>
      </rPr>
      <t xml:space="preserve">Ejemplo: </t>
    </r>
    <r>
      <rPr>
        <sz val="8"/>
        <color theme="1"/>
        <rFont val="Arial"/>
        <family val="2"/>
      </rPr>
      <t>Proyecto estratègico 113
Bogotá reconoce a sus maestros, maestras y directivos docentes.</t>
    </r>
  </si>
  <si>
    <r>
      <rPr>
        <b/>
        <u/>
        <sz val="8"/>
        <color indexed="8"/>
        <rFont val="Arial"/>
        <family val="2"/>
      </rPr>
      <t xml:space="preserve">Ejemplo: </t>
    </r>
    <r>
      <rPr>
        <sz val="8"/>
        <color indexed="8"/>
        <rFont val="Arial"/>
        <family val="2"/>
      </rPr>
      <t>2. Desarrollar investigaciones en el campo
de la educación que aporten a la gestión de
la política pública distrital.</t>
    </r>
  </si>
  <si>
    <r>
      <rPr>
        <b/>
        <u/>
        <sz val="8"/>
        <color theme="1"/>
        <rFont val="Arial"/>
        <family val="2"/>
      </rPr>
      <t>Ejemplo:</t>
    </r>
    <r>
      <rPr>
        <sz val="8"/>
        <color theme="1"/>
        <rFont val="Arial"/>
        <family val="2"/>
      </rPr>
      <t xml:space="preserve"> Cualificación, investigación e innovación docente: comunidades de saber y de práctica pedagógica</t>
    </r>
  </si>
  <si>
    <r>
      <rPr>
        <b/>
        <u/>
        <sz val="8"/>
        <color theme="1"/>
        <rFont val="Arial"/>
        <family val="2"/>
      </rPr>
      <t xml:space="preserve">Ejemplo: </t>
    </r>
    <r>
      <rPr>
        <sz val="8"/>
        <color theme="1"/>
        <rFont val="Arial"/>
        <family val="2"/>
      </rPr>
      <t>Realizar 11 estudios en Escuela Currículo y Pedagogía, Educación y Políticas Públicas y Cualificación Docente del componente de Cualificación, investigación e innovación docente: Comunidades de saber y de práctica pedagógica</t>
    </r>
  </si>
  <si>
    <r>
      <rPr>
        <b/>
        <u/>
        <sz val="8"/>
        <color theme="1"/>
        <rFont val="Arial"/>
        <family val="2"/>
      </rPr>
      <t>Ejemplo</t>
    </r>
    <r>
      <rPr>
        <b/>
        <sz val="8"/>
        <color theme="1"/>
        <rFont val="Arial"/>
        <family val="2"/>
      </rPr>
      <t>:</t>
    </r>
    <r>
      <rPr>
        <sz val="8"/>
        <color theme="1"/>
        <rFont val="Arial"/>
        <family val="2"/>
      </rPr>
      <t xml:space="preserve"> Cantidad de estudios   en Escuela Currículo y Pedagogía, Educación y Políticas Públicas y Cualificación Docente del componente  2  Cualificación, investigación e innovación docente: Comunidades de saber y de práctica pedagógica.</t>
    </r>
  </si>
  <si>
    <r>
      <rPr>
        <b/>
        <u/>
        <sz val="8"/>
        <color theme="1"/>
        <rFont val="Arial"/>
        <family val="2"/>
      </rPr>
      <t>Ejemplo:</t>
    </r>
    <r>
      <rPr>
        <sz val="8"/>
        <color theme="1"/>
        <rFont val="Arial"/>
        <family val="2"/>
      </rPr>
      <t xml:space="preserve"> Meta No. 419 
Sostener 100% la implementación del Sistema Integrado de Gestión.</t>
    </r>
  </si>
  <si>
    <r>
      <rPr>
        <b/>
        <u/>
        <sz val="8"/>
        <rFont val="Arial"/>
        <family val="2"/>
      </rPr>
      <t>Ejemplo:</t>
    </r>
    <r>
      <rPr>
        <sz val="8"/>
        <rFont val="Arial"/>
        <family val="2"/>
      </rPr>
      <t xml:space="preserve"> 1039: Fortalecimiento a la Gestión Institucional </t>
    </r>
  </si>
  <si>
    <r>
      <rPr>
        <b/>
        <u/>
        <sz val="8"/>
        <rFont val="Arial"/>
        <family val="2"/>
      </rPr>
      <t>Ejemplo:</t>
    </r>
    <r>
      <rPr>
        <sz val="8"/>
        <rFont val="Arial"/>
        <family val="2"/>
      </rPr>
      <t xml:space="preserve"> Proyecto estrategico No.184 Fortalecimiento de la Gestón educativa Institucional</t>
    </r>
  </si>
  <si>
    <r>
      <rPr>
        <b/>
        <u/>
        <sz val="8"/>
        <color indexed="8"/>
        <rFont val="Arial"/>
        <family val="2"/>
      </rPr>
      <t>Ejemplo:</t>
    </r>
    <r>
      <rPr>
        <sz val="8"/>
        <color indexed="8"/>
        <rFont val="Arial"/>
        <family val="2"/>
      </rPr>
      <t xml:space="preserve"> 4. Desarrollar acciones que garanticen la sostenibilidad y consolidación del Sistema Integrado de Gestión del IDEP.
</t>
    </r>
  </si>
  <si>
    <r>
      <rPr>
        <b/>
        <u/>
        <sz val="8"/>
        <rFont val="Arial"/>
        <family val="2"/>
      </rPr>
      <t>Ejemplo:</t>
    </r>
    <r>
      <rPr>
        <sz val="8"/>
        <rFont val="Arial"/>
        <family val="2"/>
      </rPr>
      <t xml:space="preserve"> Sostenibilidad del  Sistema Integrado de Gestión </t>
    </r>
  </si>
  <si>
    <r>
      <rPr>
        <b/>
        <u/>
        <sz val="8"/>
        <color indexed="8"/>
        <rFont val="Arial"/>
        <family val="2"/>
      </rPr>
      <t>Ejemplo:</t>
    </r>
    <r>
      <rPr>
        <sz val="8"/>
        <color indexed="8"/>
        <rFont val="Arial"/>
        <family val="2"/>
      </rPr>
      <t xml:space="preserve"> Sostener 100 por ciento la implementación del Sistema Integrado de Gestión</t>
    </r>
  </si>
  <si>
    <r>
      <rPr>
        <b/>
        <u/>
        <sz val="8"/>
        <color theme="1"/>
        <rFont val="Arial"/>
        <family val="2"/>
      </rPr>
      <t>Ejemplo:</t>
    </r>
    <r>
      <rPr>
        <sz val="8"/>
        <color theme="1"/>
        <rFont val="Arial"/>
        <family val="2"/>
      </rPr>
      <t xml:space="preserve"> Porcentaje de implementación del Sistema Integrado de Gestión en el IDEP.</t>
    </r>
  </si>
  <si>
    <t xml:space="preserve">Total Componente xx </t>
  </si>
  <si>
    <t>Eejmplo: Total Proyecto 1079: Investigación e innovación para el fortalecimiento de las comunidades de saber y práctica pedagógica.</t>
  </si>
  <si>
    <t>I 
TRIMESTRE</t>
  </si>
  <si>
    <r>
      <t xml:space="preserve">Código:  </t>
    </r>
    <r>
      <rPr>
        <sz val="10"/>
        <color theme="1"/>
        <rFont val="Arial"/>
        <family val="2"/>
      </rPr>
      <t>FT-DIP-02-11</t>
    </r>
  </si>
  <si>
    <t xml:space="preserve">PLAN ESTRATÉGICO DE DESARROLLO INSTITUCIONAL PEDI </t>
  </si>
  <si>
    <t>OBJETIVO ESPECÍFICO</t>
  </si>
  <si>
    <t>Subsistema  de Gestión de calidad</t>
  </si>
  <si>
    <t>Subsistema de Control Interno</t>
  </si>
  <si>
    <t>Subsistema  de Seguridad y Salud en el Trabajo</t>
  </si>
  <si>
    <t>Subsistema  de Gestión ambiental</t>
  </si>
  <si>
    <t>Subsistema de Seguridad de la Información</t>
  </si>
  <si>
    <t>Subsistema de Responsabilidad Social</t>
  </si>
  <si>
    <t>Subsistema de Gestión Documental</t>
  </si>
  <si>
    <r>
      <t xml:space="preserve">Versión:  </t>
    </r>
    <r>
      <rPr>
        <sz val="10"/>
        <color theme="1"/>
        <rFont val="Arial"/>
        <family val="2"/>
      </rPr>
      <t>3</t>
    </r>
  </si>
  <si>
    <r>
      <t xml:space="preserve">Fecha de Aprobación: </t>
    </r>
    <r>
      <rPr>
        <sz val="10"/>
        <color theme="1"/>
        <rFont val="Arial"/>
        <family val="2"/>
      </rPr>
      <t>16/10/2018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</si>
</sst>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$-240A]\ * #,##0_);_([$$-240A]\ * \(#,##0\);_([$$-240A]\ * &quot;-&quot;_);_(@_)"/>
    <numFmt numFmtId="165" formatCode="_(&quot;$ &quot;* #,##0_);_(&quot;$ &quot;* \(#,##0\);_(&quot;$ &quot;* \-_);_(@_)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000000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b/>
      <u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8"/>
      <color theme="1"/>
      <name val="Arial"/>
      <family val="2"/>
    </font>
    <font>
      <b/>
      <u/>
      <sz val="8"/>
      <color indexed="8"/>
      <name val="Arial"/>
      <family val="2"/>
    </font>
    <font>
      <b/>
      <sz val="4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6">
    <xf numFmtId="0" fontId="0" fillId="0" borderId="0"/>
    <xf numFmtId="9" fontId="1" fillId="0" borderId="0" applyFont="0" applyFill="0" applyBorder="0" applyAlignment="0" applyProtection="0"/>
    <xf numFmtId="0" fontId="11" fillId="0" borderId="0"/>
    <xf numFmtId="165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5" fillId="3" borderId="1" xfId="0" applyFont="1" applyFill="1" applyBorder="1" applyAlignment="1" applyProtection="1">
      <alignment horizontal="justify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 applyProtection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9" fontId="7" fillId="3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right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9" fillId="3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/>
    </xf>
    <xf numFmtId="0" fontId="10" fillId="4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9" fontId="17" fillId="3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9" fontId="6" fillId="3" borderId="1" xfId="1" applyFont="1" applyFill="1" applyBorder="1" applyAlignment="1">
      <alignment horizontal="center" vertical="center" wrapText="1"/>
    </xf>
    <xf numFmtId="9" fontId="6" fillId="6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9" fontId="6" fillId="6" borderId="1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9" fontId="10" fillId="3" borderId="1" xfId="1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</cellXfs>
  <cellStyles count="106"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Normal" xfId="0" builtinId="0"/>
    <cellStyle name="Normal 2" xfId="2"/>
    <cellStyle name="Porcentaje" xfId="1" builtinId="5"/>
    <cellStyle name="TableStyleLight1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74362</xdr:rowOff>
    </xdr:from>
    <xdr:to>
      <xdr:col>1</xdr:col>
      <xdr:colOff>428624</xdr:colOff>
      <xdr:row>5</xdr:row>
      <xdr:rowOff>128628</xdr:rowOff>
    </xdr:to>
    <xdr:pic>
      <xdr:nvPicPr>
        <xdr:cNvPr id="3" name="1 Imagen" descr="Logo Alta Definición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4362"/>
          <a:ext cx="1173955" cy="1006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V60"/>
  <sheetViews>
    <sheetView tabSelected="1" topLeftCell="AQ1" zoomScale="80" zoomScaleNormal="80" workbookViewId="0">
      <selection activeCell="A9" sqref="A9:BA9"/>
    </sheetView>
  </sheetViews>
  <sheetFormatPr baseColWidth="10" defaultColWidth="10.85546875" defaultRowHeight="11.25" x14ac:dyDescent="0.25"/>
  <cols>
    <col min="1" max="1" width="18" style="6" customWidth="1"/>
    <col min="2" max="2" width="13.85546875" style="6" customWidth="1"/>
    <col min="3" max="3" width="17.7109375" style="6" customWidth="1"/>
    <col min="4" max="5" width="16.7109375" style="62" customWidth="1"/>
    <col min="6" max="6" width="16.85546875" style="6" customWidth="1"/>
    <col min="7" max="7" width="23" style="6" customWidth="1"/>
    <col min="8" max="8" width="24.7109375" style="35" customWidth="1"/>
    <col min="9" max="9" width="15.7109375" style="35" customWidth="1"/>
    <col min="10" max="10" width="12.5703125" style="6" customWidth="1"/>
    <col min="11" max="11" width="10.85546875" style="6" customWidth="1"/>
    <col min="12" max="12" width="17" style="12" customWidth="1"/>
    <col min="13" max="13" width="10.140625" style="6" hidden="1" customWidth="1"/>
    <col min="14" max="16" width="9.42578125" style="6" hidden="1" customWidth="1"/>
    <col min="17" max="17" width="9.42578125" style="6" customWidth="1"/>
    <col min="18" max="22" width="13.7109375" style="6" customWidth="1"/>
    <col min="23" max="23" width="9.42578125" style="6" customWidth="1"/>
    <col min="24" max="28" width="13.7109375" style="6" customWidth="1"/>
    <col min="29" max="29" width="9.42578125" style="6" customWidth="1"/>
    <col min="30" max="34" width="13.7109375" style="6" customWidth="1"/>
    <col min="35" max="35" width="9.42578125" style="6" customWidth="1"/>
    <col min="36" max="36" width="13.7109375" style="6" customWidth="1"/>
    <col min="37" max="37" width="15.28515625" style="6" customWidth="1"/>
    <col min="38" max="38" width="17" style="35" hidden="1" customWidth="1"/>
    <col min="39" max="39" width="20.28515625" style="35" hidden="1" customWidth="1"/>
    <col min="40" max="40" width="17.42578125" style="35" hidden="1" customWidth="1"/>
    <col min="41" max="41" width="22" style="35" hidden="1" customWidth="1"/>
    <col min="42" max="42" width="17.28515625" style="33" bestFit="1" customWidth="1"/>
    <col min="43" max="43" width="21" style="33" customWidth="1"/>
    <col min="44" max="44" width="17.28515625" style="35" hidden="1" customWidth="1"/>
    <col min="45" max="45" width="20.140625" style="35" hidden="1" customWidth="1"/>
    <col min="46" max="46" width="17" style="35" hidden="1" customWidth="1"/>
    <col min="47" max="47" width="20.5703125" style="35" hidden="1" customWidth="1"/>
    <col min="48" max="48" width="18.42578125" style="16" bestFit="1" customWidth="1"/>
    <col min="49" max="49" width="21.28515625" style="16" customWidth="1"/>
    <col min="50" max="50" width="17.140625" style="6" customWidth="1"/>
    <col min="51" max="51" width="15.140625" style="9" customWidth="1"/>
    <col min="52" max="52" width="16.42578125" style="6" customWidth="1"/>
    <col min="53" max="53" width="34.28515625" style="41" customWidth="1"/>
    <col min="54" max="55" width="80.140625" style="43" customWidth="1"/>
    <col min="56" max="698" width="10.85546875" style="72"/>
    <col min="699" max="16384" width="10.85546875" style="6"/>
  </cols>
  <sheetData>
    <row r="1" spans="1:698" ht="15" customHeight="1" x14ac:dyDescent="0.25">
      <c r="A1" s="114"/>
      <c r="B1" s="114"/>
      <c r="C1" s="115" t="s">
        <v>74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6" t="s">
        <v>73</v>
      </c>
      <c r="BB1" s="42"/>
      <c r="BC1" s="42"/>
    </row>
    <row r="2" spans="1:698" ht="15" customHeight="1" x14ac:dyDescent="0.25">
      <c r="A2" s="114"/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6"/>
      <c r="BB2" s="42"/>
      <c r="BC2" s="42"/>
    </row>
    <row r="3" spans="1:698" ht="15" customHeight="1" x14ac:dyDescent="0.25">
      <c r="A3" s="114"/>
      <c r="B3" s="114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7" t="s">
        <v>83</v>
      </c>
    </row>
    <row r="4" spans="1:698" ht="15" customHeight="1" x14ac:dyDescent="0.25">
      <c r="A4" s="114"/>
      <c r="B4" s="114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7"/>
    </row>
    <row r="5" spans="1:698" ht="15" customHeight="1" x14ac:dyDescent="0.25">
      <c r="A5" s="114"/>
      <c r="B5" s="114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7" t="s">
        <v>84</v>
      </c>
    </row>
    <row r="6" spans="1:698" ht="15" customHeight="1" x14ac:dyDescent="0.25">
      <c r="A6" s="114"/>
      <c r="B6" s="114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7"/>
    </row>
    <row r="7" spans="1:698" ht="15" hidden="1" customHeight="1" x14ac:dyDescent="0.25">
      <c r="A7" s="114"/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8" t="s">
        <v>0</v>
      </c>
    </row>
    <row r="8" spans="1:698" ht="15" hidden="1" customHeight="1" x14ac:dyDescent="0.25">
      <c r="A8" s="114"/>
      <c r="B8" s="114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8"/>
    </row>
    <row r="9" spans="1:698" ht="30" customHeight="1" x14ac:dyDescent="0.25">
      <c r="A9" s="119" t="s">
        <v>48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</row>
    <row r="10" spans="1:698" ht="30" customHeight="1" x14ac:dyDescent="0.25">
      <c r="A10" s="119" t="s">
        <v>49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</row>
    <row r="11" spans="1:698" ht="32.1" customHeight="1" x14ac:dyDescent="0.25">
      <c r="A11" s="110" t="s">
        <v>14</v>
      </c>
      <c r="B11" s="110" t="s">
        <v>17</v>
      </c>
      <c r="C11" s="110" t="s">
        <v>18</v>
      </c>
      <c r="D11" s="110" t="s">
        <v>1</v>
      </c>
      <c r="E11" s="111" t="s">
        <v>75</v>
      </c>
      <c r="F11" s="110" t="s">
        <v>16</v>
      </c>
      <c r="G11" s="110" t="s">
        <v>39</v>
      </c>
      <c r="H11" s="110" t="s">
        <v>2</v>
      </c>
      <c r="I11" s="110"/>
      <c r="J11" s="110"/>
      <c r="K11" s="110"/>
      <c r="L11" s="110"/>
      <c r="M11" s="108" t="s">
        <v>21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6" t="s">
        <v>32</v>
      </c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20" t="s">
        <v>24</v>
      </c>
      <c r="AY11" s="120"/>
      <c r="AZ11" s="120"/>
      <c r="BA11" s="120"/>
    </row>
    <row r="12" spans="1:698" ht="29.25" customHeight="1" x14ac:dyDescent="0.25">
      <c r="A12" s="110"/>
      <c r="B12" s="110"/>
      <c r="C12" s="110"/>
      <c r="D12" s="110"/>
      <c r="E12" s="112"/>
      <c r="F12" s="110"/>
      <c r="G12" s="110"/>
      <c r="H12" s="110" t="s">
        <v>36</v>
      </c>
      <c r="I12" s="110" t="s">
        <v>34</v>
      </c>
      <c r="J12" s="110" t="s">
        <v>35</v>
      </c>
      <c r="K12" s="110" t="s">
        <v>37</v>
      </c>
      <c r="L12" s="110" t="s">
        <v>38</v>
      </c>
      <c r="M12" s="108" t="s">
        <v>40</v>
      </c>
      <c r="N12" s="108"/>
      <c r="O12" s="108" t="s">
        <v>41</v>
      </c>
      <c r="P12" s="108"/>
      <c r="Q12" s="108" t="s">
        <v>42</v>
      </c>
      <c r="R12" s="108"/>
      <c r="S12" s="108"/>
      <c r="T12" s="108"/>
      <c r="U12" s="108"/>
      <c r="V12" s="108"/>
      <c r="W12" s="108" t="s">
        <v>44</v>
      </c>
      <c r="X12" s="108"/>
      <c r="Y12" s="108"/>
      <c r="Z12" s="108"/>
      <c r="AA12" s="108"/>
      <c r="AB12" s="108"/>
      <c r="AC12" s="108" t="s">
        <v>45</v>
      </c>
      <c r="AD12" s="108"/>
      <c r="AE12" s="108"/>
      <c r="AF12" s="108"/>
      <c r="AG12" s="108"/>
      <c r="AH12" s="108"/>
      <c r="AI12" s="108" t="s">
        <v>43</v>
      </c>
      <c r="AJ12" s="108"/>
      <c r="AK12" s="108"/>
      <c r="AL12" s="106" t="s">
        <v>3</v>
      </c>
      <c r="AM12" s="106"/>
      <c r="AN12" s="106" t="s">
        <v>4</v>
      </c>
      <c r="AO12" s="106"/>
      <c r="AP12" s="106" t="s">
        <v>47</v>
      </c>
      <c r="AQ12" s="106"/>
      <c r="AR12" s="106" t="s">
        <v>44</v>
      </c>
      <c r="AS12" s="106"/>
      <c r="AT12" s="106" t="s">
        <v>45</v>
      </c>
      <c r="AU12" s="106"/>
      <c r="AV12" s="106" t="s">
        <v>43</v>
      </c>
      <c r="AW12" s="106"/>
      <c r="AX12" s="110" t="s">
        <v>25</v>
      </c>
      <c r="AY12" s="110" t="s">
        <v>26</v>
      </c>
      <c r="AZ12" s="110" t="s">
        <v>27</v>
      </c>
      <c r="BA12" s="110" t="s">
        <v>28</v>
      </c>
    </row>
    <row r="13" spans="1:698" ht="24" customHeight="1" x14ac:dyDescent="0.25">
      <c r="A13" s="110"/>
      <c r="B13" s="110"/>
      <c r="C13" s="110"/>
      <c r="D13" s="110"/>
      <c r="E13" s="112"/>
      <c r="F13" s="110"/>
      <c r="G13" s="110"/>
      <c r="H13" s="110"/>
      <c r="I13" s="110"/>
      <c r="J13" s="110"/>
      <c r="K13" s="110"/>
      <c r="L13" s="110"/>
      <c r="M13" s="108" t="s">
        <v>19</v>
      </c>
      <c r="N13" s="108" t="s">
        <v>15</v>
      </c>
      <c r="O13" s="108" t="s">
        <v>19</v>
      </c>
      <c r="P13" s="108" t="s">
        <v>15</v>
      </c>
      <c r="Q13" s="109" t="s">
        <v>19</v>
      </c>
      <c r="R13" s="108" t="s">
        <v>15</v>
      </c>
      <c r="S13" s="108"/>
      <c r="T13" s="108"/>
      <c r="U13" s="108"/>
      <c r="V13" s="108"/>
      <c r="W13" s="109" t="s">
        <v>19</v>
      </c>
      <c r="X13" s="108" t="s">
        <v>15</v>
      </c>
      <c r="Y13" s="108"/>
      <c r="Z13" s="108"/>
      <c r="AA13" s="108"/>
      <c r="AB13" s="108"/>
      <c r="AC13" s="109" t="s">
        <v>19</v>
      </c>
      <c r="AD13" s="108" t="s">
        <v>15</v>
      </c>
      <c r="AE13" s="108"/>
      <c r="AF13" s="108"/>
      <c r="AG13" s="108"/>
      <c r="AH13" s="108"/>
      <c r="AI13" s="109" t="s">
        <v>19</v>
      </c>
      <c r="AJ13" s="108" t="s">
        <v>15</v>
      </c>
      <c r="AK13" s="108" t="s">
        <v>33</v>
      </c>
      <c r="AL13" s="106" t="s">
        <v>23</v>
      </c>
      <c r="AM13" s="106" t="s">
        <v>22</v>
      </c>
      <c r="AN13" s="106" t="s">
        <v>23</v>
      </c>
      <c r="AO13" s="106" t="s">
        <v>22</v>
      </c>
      <c r="AP13" s="106" t="s">
        <v>23</v>
      </c>
      <c r="AQ13" s="106" t="s">
        <v>22</v>
      </c>
      <c r="AR13" s="106" t="s">
        <v>23</v>
      </c>
      <c r="AS13" s="106" t="s">
        <v>22</v>
      </c>
      <c r="AT13" s="106" t="s">
        <v>23</v>
      </c>
      <c r="AU13" s="106" t="s">
        <v>22</v>
      </c>
      <c r="AV13" s="106" t="s">
        <v>23</v>
      </c>
      <c r="AW13" s="106" t="s">
        <v>22</v>
      </c>
      <c r="AX13" s="110"/>
      <c r="AY13" s="110"/>
      <c r="AZ13" s="110"/>
      <c r="BA13" s="110"/>
    </row>
    <row r="14" spans="1:698" ht="66" customHeight="1" x14ac:dyDescent="0.25">
      <c r="A14" s="110"/>
      <c r="B14" s="110"/>
      <c r="C14" s="110"/>
      <c r="D14" s="110"/>
      <c r="E14" s="113"/>
      <c r="F14" s="110"/>
      <c r="G14" s="110"/>
      <c r="H14" s="110"/>
      <c r="I14" s="110"/>
      <c r="J14" s="110"/>
      <c r="K14" s="110"/>
      <c r="L14" s="110"/>
      <c r="M14" s="108"/>
      <c r="N14" s="108"/>
      <c r="O14" s="108"/>
      <c r="P14" s="108"/>
      <c r="Q14" s="109"/>
      <c r="R14" s="58" t="s">
        <v>72</v>
      </c>
      <c r="S14" s="58" t="s">
        <v>29</v>
      </c>
      <c r="T14" s="58" t="s">
        <v>30</v>
      </c>
      <c r="U14" s="58" t="s">
        <v>31</v>
      </c>
      <c r="V14" s="58" t="s">
        <v>46</v>
      </c>
      <c r="W14" s="109"/>
      <c r="X14" s="58" t="s">
        <v>72</v>
      </c>
      <c r="Y14" s="58" t="s">
        <v>29</v>
      </c>
      <c r="Z14" s="58" t="s">
        <v>30</v>
      </c>
      <c r="AA14" s="58" t="s">
        <v>31</v>
      </c>
      <c r="AB14" s="58" t="s">
        <v>46</v>
      </c>
      <c r="AC14" s="109"/>
      <c r="AD14" s="58" t="s">
        <v>72</v>
      </c>
      <c r="AE14" s="58" t="s">
        <v>29</v>
      </c>
      <c r="AF14" s="58" t="s">
        <v>30</v>
      </c>
      <c r="AG14" s="58" t="s">
        <v>31</v>
      </c>
      <c r="AH14" s="58" t="s">
        <v>46</v>
      </c>
      <c r="AI14" s="109"/>
      <c r="AJ14" s="108"/>
      <c r="AK14" s="108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10"/>
      <c r="AY14" s="110"/>
      <c r="AZ14" s="110"/>
      <c r="BA14" s="110"/>
    </row>
    <row r="15" spans="1:698" s="12" customFormat="1" ht="99" customHeight="1" x14ac:dyDescent="0.25">
      <c r="A15" s="38" t="s">
        <v>51</v>
      </c>
      <c r="B15" s="11" t="s">
        <v>50</v>
      </c>
      <c r="C15" s="1" t="s">
        <v>52</v>
      </c>
      <c r="D15" s="59" t="s">
        <v>53</v>
      </c>
      <c r="E15" s="68"/>
      <c r="F15" s="3" t="s">
        <v>55</v>
      </c>
      <c r="G15" s="1" t="s">
        <v>54</v>
      </c>
      <c r="H15" s="8" t="s">
        <v>56</v>
      </c>
      <c r="I15" s="39" t="s">
        <v>13</v>
      </c>
      <c r="J15" s="33" t="s">
        <v>5</v>
      </c>
      <c r="K15" s="33" t="s">
        <v>6</v>
      </c>
      <c r="L15" s="34" t="s">
        <v>7</v>
      </c>
      <c r="M15" s="24">
        <v>1</v>
      </c>
      <c r="N15" s="34">
        <v>1</v>
      </c>
      <c r="O15" s="24">
        <v>1</v>
      </c>
      <c r="P15" s="34">
        <v>1</v>
      </c>
      <c r="Q15" s="24">
        <v>1</v>
      </c>
      <c r="R15" s="27">
        <v>0.2</v>
      </c>
      <c r="S15" s="34">
        <v>0.3</v>
      </c>
      <c r="T15" s="34"/>
      <c r="U15" s="34"/>
      <c r="V15" s="26">
        <f>SUM(R15:U15)</f>
        <v>0.5</v>
      </c>
      <c r="W15" s="24">
        <v>1</v>
      </c>
      <c r="X15" s="34"/>
      <c r="Y15" s="34"/>
      <c r="Z15" s="34"/>
      <c r="AA15" s="34"/>
      <c r="AB15" s="34">
        <f>SUM(X15:AA15)</f>
        <v>0</v>
      </c>
      <c r="AC15" s="24">
        <v>1</v>
      </c>
      <c r="AD15" s="34"/>
      <c r="AE15" s="34"/>
      <c r="AF15" s="34"/>
      <c r="AG15" s="34"/>
      <c r="AH15" s="34">
        <f>SUM(AD15:AG15)</f>
        <v>0</v>
      </c>
      <c r="AI15" s="24">
        <f>M15+O15+Q15+W15+AC15</f>
        <v>5</v>
      </c>
      <c r="AJ15" s="26">
        <f>N15+P15+V15+AB15+AH15</f>
        <v>2.5</v>
      </c>
      <c r="AK15" s="22">
        <f>AJ15/5</f>
        <v>0.5</v>
      </c>
      <c r="AL15" s="32">
        <v>200</v>
      </c>
      <c r="AM15" s="40"/>
      <c r="AN15" s="32">
        <v>559</v>
      </c>
      <c r="AO15" s="40">
        <v>559</v>
      </c>
      <c r="AP15" s="32">
        <v>200</v>
      </c>
      <c r="AQ15" s="40">
        <v>100</v>
      </c>
      <c r="AR15" s="32">
        <v>200</v>
      </c>
      <c r="AS15" s="40"/>
      <c r="AT15" s="32">
        <v>200</v>
      </c>
      <c r="AU15" s="40"/>
      <c r="AV15" s="25">
        <v>200</v>
      </c>
      <c r="AW15" s="2">
        <v>100</v>
      </c>
      <c r="AX15" s="29"/>
      <c r="AY15" s="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  <c r="IW15" s="43"/>
      <c r="IX15" s="43"/>
      <c r="IY15" s="43"/>
      <c r="IZ15" s="43"/>
      <c r="JA15" s="43"/>
      <c r="JB15" s="43"/>
      <c r="JC15" s="43"/>
      <c r="JD15" s="43"/>
      <c r="JE15" s="43"/>
      <c r="JF15" s="43"/>
      <c r="JG15" s="43"/>
      <c r="JH15" s="43"/>
      <c r="JI15" s="43"/>
      <c r="JJ15" s="43"/>
      <c r="JK15" s="43"/>
      <c r="JL15" s="43"/>
      <c r="JM15" s="43"/>
      <c r="JN15" s="43"/>
      <c r="JO15" s="43"/>
      <c r="JP15" s="43"/>
      <c r="JQ15" s="43"/>
      <c r="JR15" s="43"/>
      <c r="JS15" s="43"/>
      <c r="JT15" s="43"/>
      <c r="JU15" s="43"/>
      <c r="JV15" s="43"/>
      <c r="JW15" s="43"/>
      <c r="JX15" s="43"/>
      <c r="JY15" s="43"/>
      <c r="JZ15" s="43"/>
      <c r="KA15" s="43"/>
      <c r="KB15" s="43"/>
      <c r="KC15" s="43"/>
      <c r="KD15" s="43"/>
      <c r="KE15" s="43"/>
      <c r="KF15" s="43"/>
      <c r="KG15" s="43"/>
      <c r="KH15" s="43"/>
      <c r="KI15" s="43"/>
      <c r="KJ15" s="43"/>
      <c r="KK15" s="43"/>
      <c r="KL15" s="43"/>
      <c r="KM15" s="43"/>
      <c r="KN15" s="43"/>
      <c r="KO15" s="43"/>
      <c r="KP15" s="43"/>
      <c r="KQ15" s="43"/>
      <c r="KR15" s="43"/>
      <c r="KS15" s="43"/>
      <c r="KT15" s="43"/>
      <c r="KU15" s="43"/>
      <c r="KV15" s="43"/>
      <c r="KW15" s="43"/>
      <c r="KX15" s="43"/>
      <c r="KY15" s="43"/>
      <c r="KZ15" s="43"/>
      <c r="LA15" s="43"/>
      <c r="LB15" s="43"/>
      <c r="LC15" s="43"/>
      <c r="LD15" s="43"/>
      <c r="LE15" s="43"/>
      <c r="LF15" s="43"/>
      <c r="LG15" s="43"/>
      <c r="LH15" s="43"/>
      <c r="LI15" s="43"/>
      <c r="LJ15" s="43"/>
      <c r="LK15" s="43"/>
      <c r="LL15" s="43"/>
      <c r="LM15" s="43"/>
      <c r="LN15" s="43"/>
      <c r="LO15" s="43"/>
      <c r="LP15" s="43"/>
      <c r="LQ15" s="43"/>
      <c r="LR15" s="43"/>
      <c r="LS15" s="43"/>
      <c r="LT15" s="43"/>
      <c r="LU15" s="43"/>
      <c r="LV15" s="43"/>
      <c r="LW15" s="43"/>
      <c r="LX15" s="43"/>
      <c r="LY15" s="43"/>
      <c r="LZ15" s="43"/>
      <c r="MA15" s="43"/>
      <c r="MB15" s="43"/>
      <c r="MC15" s="43"/>
      <c r="MD15" s="43"/>
      <c r="ME15" s="43"/>
      <c r="MF15" s="43"/>
      <c r="MG15" s="43"/>
      <c r="MH15" s="43"/>
      <c r="MI15" s="43"/>
      <c r="MJ15" s="43"/>
      <c r="MK15" s="43"/>
      <c r="ML15" s="43"/>
      <c r="MM15" s="43"/>
      <c r="MN15" s="43"/>
      <c r="MO15" s="43"/>
      <c r="MP15" s="43"/>
      <c r="MQ15" s="43"/>
      <c r="MR15" s="43"/>
      <c r="MS15" s="43"/>
      <c r="MT15" s="43"/>
      <c r="MU15" s="43"/>
      <c r="MV15" s="43"/>
      <c r="MW15" s="43"/>
      <c r="MX15" s="43"/>
      <c r="MY15" s="43"/>
      <c r="MZ15" s="43"/>
      <c r="NA15" s="43"/>
      <c r="NB15" s="43"/>
      <c r="NC15" s="43"/>
      <c r="ND15" s="43"/>
      <c r="NE15" s="43"/>
      <c r="NF15" s="43"/>
      <c r="NG15" s="43"/>
      <c r="NH15" s="43"/>
      <c r="NI15" s="43"/>
      <c r="NJ15" s="43"/>
      <c r="NK15" s="43"/>
      <c r="NL15" s="43"/>
      <c r="NM15" s="43"/>
      <c r="NN15" s="43"/>
      <c r="NO15" s="43"/>
      <c r="NP15" s="43"/>
      <c r="NQ15" s="43"/>
      <c r="NR15" s="43"/>
      <c r="NS15" s="43"/>
      <c r="NT15" s="43"/>
      <c r="NU15" s="43"/>
      <c r="NV15" s="43"/>
      <c r="NW15" s="43"/>
      <c r="NX15" s="43"/>
      <c r="NY15" s="43"/>
      <c r="NZ15" s="43"/>
      <c r="OA15" s="43"/>
      <c r="OB15" s="43"/>
      <c r="OC15" s="43"/>
      <c r="OD15" s="43"/>
      <c r="OE15" s="43"/>
      <c r="OF15" s="43"/>
      <c r="OG15" s="43"/>
      <c r="OH15" s="43"/>
      <c r="OI15" s="43"/>
      <c r="OJ15" s="43"/>
      <c r="OK15" s="43"/>
      <c r="OL15" s="43"/>
      <c r="OM15" s="43"/>
      <c r="ON15" s="43"/>
      <c r="OO15" s="43"/>
      <c r="OP15" s="43"/>
      <c r="OQ15" s="43"/>
      <c r="OR15" s="43"/>
      <c r="OS15" s="43"/>
      <c r="OT15" s="43"/>
      <c r="OU15" s="43"/>
      <c r="OV15" s="43"/>
      <c r="OW15" s="43"/>
      <c r="OX15" s="43"/>
      <c r="OY15" s="43"/>
      <c r="OZ15" s="43"/>
      <c r="PA15" s="43"/>
      <c r="PB15" s="43"/>
      <c r="PC15" s="43"/>
      <c r="PD15" s="43"/>
      <c r="PE15" s="43"/>
      <c r="PF15" s="43"/>
      <c r="PG15" s="43"/>
      <c r="PH15" s="43"/>
      <c r="PI15" s="43"/>
      <c r="PJ15" s="43"/>
      <c r="PK15" s="43"/>
      <c r="PL15" s="43"/>
      <c r="PM15" s="43"/>
      <c r="PN15" s="43"/>
      <c r="PO15" s="43"/>
      <c r="PP15" s="43"/>
      <c r="PQ15" s="43"/>
      <c r="PR15" s="43"/>
      <c r="PS15" s="43"/>
      <c r="PT15" s="43"/>
      <c r="PU15" s="43"/>
      <c r="PV15" s="43"/>
      <c r="PW15" s="43"/>
      <c r="PX15" s="43"/>
      <c r="PY15" s="43"/>
      <c r="PZ15" s="43"/>
      <c r="QA15" s="43"/>
      <c r="QB15" s="43"/>
      <c r="QC15" s="43"/>
      <c r="QD15" s="43"/>
      <c r="QE15" s="43"/>
      <c r="QF15" s="43"/>
      <c r="QG15" s="43"/>
      <c r="QH15" s="43"/>
      <c r="QI15" s="43"/>
      <c r="QJ15" s="43"/>
      <c r="QK15" s="43"/>
      <c r="QL15" s="43"/>
      <c r="QM15" s="43"/>
      <c r="QN15" s="43"/>
      <c r="QO15" s="43"/>
      <c r="QP15" s="43"/>
      <c r="QQ15" s="43"/>
      <c r="QR15" s="43"/>
      <c r="QS15" s="43"/>
      <c r="QT15" s="43"/>
      <c r="QU15" s="43"/>
      <c r="QV15" s="43"/>
      <c r="QW15" s="43"/>
      <c r="QX15" s="43"/>
      <c r="QY15" s="43"/>
      <c r="QZ15" s="43"/>
      <c r="RA15" s="43"/>
      <c r="RB15" s="43"/>
      <c r="RC15" s="43"/>
      <c r="RD15" s="43"/>
      <c r="RE15" s="43"/>
      <c r="RF15" s="43"/>
      <c r="RG15" s="43"/>
      <c r="RH15" s="43"/>
      <c r="RI15" s="43"/>
      <c r="RJ15" s="43"/>
      <c r="RK15" s="43"/>
      <c r="RL15" s="43"/>
      <c r="RM15" s="43"/>
      <c r="RN15" s="43"/>
      <c r="RO15" s="43"/>
      <c r="RP15" s="43"/>
      <c r="RQ15" s="43"/>
      <c r="RR15" s="43"/>
      <c r="RS15" s="43"/>
      <c r="RT15" s="43"/>
      <c r="RU15" s="43"/>
      <c r="RV15" s="43"/>
      <c r="RW15" s="43"/>
      <c r="RX15" s="43"/>
      <c r="RY15" s="43"/>
      <c r="RZ15" s="43"/>
      <c r="SA15" s="43"/>
      <c r="SB15" s="43"/>
      <c r="SC15" s="43"/>
      <c r="SD15" s="43"/>
      <c r="SE15" s="43"/>
      <c r="SF15" s="43"/>
      <c r="SG15" s="43"/>
      <c r="SH15" s="43"/>
      <c r="SI15" s="43"/>
      <c r="SJ15" s="43"/>
      <c r="SK15" s="43"/>
      <c r="SL15" s="43"/>
      <c r="SM15" s="43"/>
      <c r="SN15" s="43"/>
      <c r="SO15" s="43"/>
      <c r="SP15" s="43"/>
      <c r="SQ15" s="43"/>
      <c r="SR15" s="43"/>
      <c r="SS15" s="43"/>
      <c r="ST15" s="43"/>
      <c r="SU15" s="43"/>
      <c r="SV15" s="43"/>
      <c r="SW15" s="43"/>
      <c r="SX15" s="43"/>
      <c r="SY15" s="43"/>
      <c r="SZ15" s="43"/>
      <c r="TA15" s="43"/>
      <c r="TB15" s="43"/>
      <c r="TC15" s="43"/>
      <c r="TD15" s="43"/>
      <c r="TE15" s="43"/>
      <c r="TF15" s="43"/>
      <c r="TG15" s="43"/>
      <c r="TH15" s="43"/>
      <c r="TI15" s="43"/>
      <c r="TJ15" s="43"/>
      <c r="TK15" s="43"/>
      <c r="TL15" s="43"/>
      <c r="TM15" s="43"/>
      <c r="TN15" s="43"/>
      <c r="TO15" s="43"/>
      <c r="TP15" s="43"/>
      <c r="TQ15" s="43"/>
      <c r="TR15" s="43"/>
      <c r="TS15" s="43"/>
      <c r="TT15" s="43"/>
      <c r="TU15" s="43"/>
      <c r="TV15" s="43"/>
      <c r="TW15" s="43"/>
      <c r="TX15" s="43"/>
      <c r="TY15" s="43"/>
      <c r="TZ15" s="43"/>
      <c r="UA15" s="43"/>
      <c r="UB15" s="43"/>
      <c r="UC15" s="43"/>
      <c r="UD15" s="43"/>
      <c r="UE15" s="43"/>
      <c r="UF15" s="43"/>
      <c r="UG15" s="43"/>
      <c r="UH15" s="43"/>
      <c r="UI15" s="43"/>
      <c r="UJ15" s="43"/>
      <c r="UK15" s="43"/>
      <c r="UL15" s="43"/>
      <c r="UM15" s="43"/>
      <c r="UN15" s="43"/>
      <c r="UO15" s="43"/>
      <c r="UP15" s="43"/>
      <c r="UQ15" s="43"/>
      <c r="UR15" s="43"/>
      <c r="US15" s="43"/>
      <c r="UT15" s="43"/>
      <c r="UU15" s="43"/>
      <c r="UV15" s="43"/>
      <c r="UW15" s="43"/>
      <c r="UX15" s="43"/>
      <c r="UY15" s="43"/>
      <c r="UZ15" s="43"/>
      <c r="VA15" s="43"/>
      <c r="VB15" s="43"/>
      <c r="VC15" s="43"/>
      <c r="VD15" s="43"/>
      <c r="VE15" s="43"/>
      <c r="VF15" s="43"/>
      <c r="VG15" s="43"/>
      <c r="VH15" s="43"/>
      <c r="VI15" s="43"/>
      <c r="VJ15" s="43"/>
      <c r="VK15" s="43"/>
      <c r="VL15" s="43"/>
      <c r="VM15" s="43"/>
      <c r="VN15" s="43"/>
      <c r="VO15" s="43"/>
      <c r="VP15" s="43"/>
      <c r="VQ15" s="43"/>
      <c r="VR15" s="43"/>
      <c r="VS15" s="43"/>
      <c r="VT15" s="43"/>
      <c r="VU15" s="43"/>
      <c r="VV15" s="43"/>
      <c r="VW15" s="43"/>
      <c r="VX15" s="43"/>
      <c r="VY15" s="43"/>
      <c r="VZ15" s="43"/>
      <c r="WA15" s="43"/>
      <c r="WB15" s="43"/>
      <c r="WC15" s="43"/>
      <c r="WD15" s="43"/>
      <c r="WE15" s="43"/>
      <c r="WF15" s="43"/>
      <c r="WG15" s="43"/>
      <c r="WH15" s="43"/>
      <c r="WI15" s="43"/>
      <c r="WJ15" s="43"/>
      <c r="WK15" s="43"/>
      <c r="WL15" s="43"/>
      <c r="WM15" s="43"/>
      <c r="WN15" s="43"/>
      <c r="WO15" s="43"/>
      <c r="WP15" s="43"/>
      <c r="WQ15" s="43"/>
      <c r="WR15" s="43"/>
      <c r="WS15" s="43"/>
      <c r="WT15" s="43"/>
      <c r="WU15" s="43"/>
      <c r="WV15" s="43"/>
      <c r="WW15" s="43"/>
      <c r="WX15" s="43"/>
      <c r="WY15" s="43"/>
      <c r="WZ15" s="43"/>
      <c r="XA15" s="43"/>
      <c r="XB15" s="43"/>
      <c r="XC15" s="43"/>
      <c r="XD15" s="43"/>
      <c r="XE15" s="43"/>
      <c r="XF15" s="43"/>
      <c r="XG15" s="43"/>
      <c r="XH15" s="43"/>
      <c r="XI15" s="43"/>
      <c r="XJ15" s="43"/>
      <c r="XK15" s="43"/>
      <c r="XL15" s="43"/>
      <c r="XM15" s="43"/>
      <c r="XN15" s="43"/>
      <c r="XO15" s="43"/>
      <c r="XP15" s="43"/>
      <c r="XQ15" s="43"/>
      <c r="XR15" s="43"/>
      <c r="XS15" s="43"/>
      <c r="XT15" s="43"/>
      <c r="XU15" s="43"/>
      <c r="XV15" s="43"/>
      <c r="XW15" s="43"/>
      <c r="XX15" s="43"/>
      <c r="XY15" s="43"/>
      <c r="XZ15" s="43"/>
      <c r="YA15" s="43"/>
      <c r="YB15" s="43"/>
      <c r="YC15" s="43"/>
      <c r="YD15" s="43"/>
      <c r="YE15" s="43"/>
      <c r="YF15" s="43"/>
      <c r="YG15" s="43"/>
      <c r="YH15" s="43"/>
      <c r="YI15" s="43"/>
      <c r="YJ15" s="43"/>
      <c r="YK15" s="43"/>
      <c r="YL15" s="43"/>
      <c r="YM15" s="43"/>
      <c r="YN15" s="43"/>
      <c r="YO15" s="43"/>
      <c r="YP15" s="43"/>
      <c r="YQ15" s="43"/>
      <c r="YR15" s="43"/>
      <c r="YS15" s="43"/>
      <c r="YT15" s="43"/>
      <c r="YU15" s="43"/>
      <c r="YV15" s="43"/>
      <c r="YW15" s="43"/>
      <c r="YX15" s="43"/>
      <c r="YY15" s="43"/>
      <c r="YZ15" s="43"/>
      <c r="ZA15" s="43"/>
      <c r="ZB15" s="43"/>
      <c r="ZC15" s="43"/>
      <c r="ZD15" s="43"/>
      <c r="ZE15" s="43"/>
      <c r="ZF15" s="43"/>
      <c r="ZG15" s="43"/>
      <c r="ZH15" s="43"/>
      <c r="ZI15" s="43"/>
      <c r="ZJ15" s="43"/>
      <c r="ZK15" s="43"/>
      <c r="ZL15" s="43"/>
      <c r="ZM15" s="43"/>
      <c r="ZN15" s="43"/>
      <c r="ZO15" s="43"/>
      <c r="ZP15" s="43"/>
      <c r="ZQ15" s="43"/>
      <c r="ZR15" s="43"/>
      <c r="ZS15" s="43"/>
      <c r="ZT15" s="43"/>
      <c r="ZU15" s="43"/>
      <c r="ZV15" s="43"/>
    </row>
    <row r="16" spans="1:698" s="12" customFormat="1" ht="49.5" customHeight="1" x14ac:dyDescent="0.25">
      <c r="A16" s="38"/>
      <c r="B16" s="11"/>
      <c r="C16" s="1"/>
      <c r="D16" s="59"/>
      <c r="E16" s="68"/>
      <c r="F16" s="3"/>
      <c r="G16" s="1"/>
      <c r="H16" s="8"/>
      <c r="I16" s="39"/>
      <c r="J16" s="33"/>
      <c r="K16" s="33"/>
      <c r="L16" s="34"/>
      <c r="M16" s="24"/>
      <c r="N16" s="34"/>
      <c r="O16" s="24"/>
      <c r="P16" s="34"/>
      <c r="Q16" s="24"/>
      <c r="R16" s="34"/>
      <c r="S16" s="34"/>
      <c r="T16" s="34"/>
      <c r="U16" s="34"/>
      <c r="V16" s="26"/>
      <c r="W16" s="24"/>
      <c r="X16" s="34"/>
      <c r="Y16" s="34"/>
      <c r="Z16" s="34"/>
      <c r="AA16" s="34"/>
      <c r="AB16" s="34"/>
      <c r="AC16" s="24"/>
      <c r="AD16" s="34"/>
      <c r="AE16" s="34"/>
      <c r="AF16" s="34"/>
      <c r="AG16" s="34"/>
      <c r="AH16" s="34"/>
      <c r="AI16" s="24"/>
      <c r="AJ16" s="26"/>
      <c r="AK16" s="22"/>
      <c r="AL16" s="32"/>
      <c r="AM16" s="40"/>
      <c r="AN16" s="32"/>
      <c r="AO16" s="40"/>
      <c r="AP16" s="32"/>
      <c r="AQ16" s="40"/>
      <c r="AR16" s="32"/>
      <c r="AS16" s="40"/>
      <c r="AT16" s="32"/>
      <c r="AU16" s="40"/>
      <c r="AV16" s="25"/>
      <c r="AW16" s="2"/>
      <c r="AX16" s="29"/>
      <c r="AY16" s="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  <c r="IW16" s="43"/>
      <c r="IX16" s="43"/>
      <c r="IY16" s="43"/>
      <c r="IZ16" s="43"/>
      <c r="JA16" s="43"/>
      <c r="JB16" s="43"/>
      <c r="JC16" s="43"/>
      <c r="JD16" s="43"/>
      <c r="JE16" s="43"/>
      <c r="JF16" s="43"/>
      <c r="JG16" s="43"/>
      <c r="JH16" s="43"/>
      <c r="JI16" s="43"/>
      <c r="JJ16" s="43"/>
      <c r="JK16" s="43"/>
      <c r="JL16" s="43"/>
      <c r="JM16" s="43"/>
      <c r="JN16" s="43"/>
      <c r="JO16" s="43"/>
      <c r="JP16" s="43"/>
      <c r="JQ16" s="43"/>
      <c r="JR16" s="43"/>
      <c r="JS16" s="43"/>
      <c r="JT16" s="43"/>
      <c r="JU16" s="43"/>
      <c r="JV16" s="43"/>
      <c r="JW16" s="43"/>
      <c r="JX16" s="43"/>
      <c r="JY16" s="43"/>
      <c r="JZ16" s="43"/>
      <c r="KA16" s="43"/>
      <c r="KB16" s="43"/>
      <c r="KC16" s="43"/>
      <c r="KD16" s="43"/>
      <c r="KE16" s="43"/>
      <c r="KF16" s="43"/>
      <c r="KG16" s="43"/>
      <c r="KH16" s="43"/>
      <c r="KI16" s="43"/>
      <c r="KJ16" s="43"/>
      <c r="KK16" s="43"/>
      <c r="KL16" s="43"/>
      <c r="KM16" s="43"/>
      <c r="KN16" s="43"/>
      <c r="KO16" s="43"/>
      <c r="KP16" s="43"/>
      <c r="KQ16" s="43"/>
      <c r="KR16" s="43"/>
      <c r="KS16" s="43"/>
      <c r="KT16" s="43"/>
      <c r="KU16" s="43"/>
      <c r="KV16" s="43"/>
      <c r="KW16" s="43"/>
      <c r="KX16" s="43"/>
      <c r="KY16" s="43"/>
      <c r="KZ16" s="43"/>
      <c r="LA16" s="43"/>
      <c r="LB16" s="43"/>
      <c r="LC16" s="43"/>
      <c r="LD16" s="43"/>
      <c r="LE16" s="43"/>
      <c r="LF16" s="43"/>
      <c r="LG16" s="43"/>
      <c r="LH16" s="43"/>
      <c r="LI16" s="43"/>
      <c r="LJ16" s="43"/>
      <c r="LK16" s="43"/>
      <c r="LL16" s="43"/>
      <c r="LM16" s="43"/>
      <c r="LN16" s="43"/>
      <c r="LO16" s="43"/>
      <c r="LP16" s="43"/>
      <c r="LQ16" s="43"/>
      <c r="LR16" s="43"/>
      <c r="LS16" s="43"/>
      <c r="LT16" s="43"/>
      <c r="LU16" s="43"/>
      <c r="LV16" s="43"/>
      <c r="LW16" s="43"/>
      <c r="LX16" s="43"/>
      <c r="LY16" s="43"/>
      <c r="LZ16" s="43"/>
      <c r="MA16" s="43"/>
      <c r="MB16" s="43"/>
      <c r="MC16" s="43"/>
      <c r="MD16" s="43"/>
      <c r="ME16" s="43"/>
      <c r="MF16" s="43"/>
      <c r="MG16" s="43"/>
      <c r="MH16" s="43"/>
      <c r="MI16" s="43"/>
      <c r="MJ16" s="43"/>
      <c r="MK16" s="43"/>
      <c r="ML16" s="43"/>
      <c r="MM16" s="43"/>
      <c r="MN16" s="43"/>
      <c r="MO16" s="43"/>
      <c r="MP16" s="43"/>
      <c r="MQ16" s="43"/>
      <c r="MR16" s="43"/>
      <c r="MS16" s="43"/>
      <c r="MT16" s="43"/>
      <c r="MU16" s="43"/>
      <c r="MV16" s="43"/>
      <c r="MW16" s="43"/>
      <c r="MX16" s="43"/>
      <c r="MY16" s="43"/>
      <c r="MZ16" s="43"/>
      <c r="NA16" s="43"/>
      <c r="NB16" s="43"/>
      <c r="NC16" s="43"/>
      <c r="ND16" s="43"/>
      <c r="NE16" s="43"/>
      <c r="NF16" s="43"/>
      <c r="NG16" s="43"/>
      <c r="NH16" s="43"/>
      <c r="NI16" s="43"/>
      <c r="NJ16" s="43"/>
      <c r="NK16" s="43"/>
      <c r="NL16" s="43"/>
      <c r="NM16" s="43"/>
      <c r="NN16" s="43"/>
      <c r="NO16" s="43"/>
      <c r="NP16" s="43"/>
      <c r="NQ16" s="43"/>
      <c r="NR16" s="43"/>
      <c r="NS16" s="43"/>
      <c r="NT16" s="43"/>
      <c r="NU16" s="43"/>
      <c r="NV16" s="43"/>
      <c r="NW16" s="43"/>
      <c r="NX16" s="43"/>
      <c r="NY16" s="43"/>
      <c r="NZ16" s="43"/>
      <c r="OA16" s="43"/>
      <c r="OB16" s="43"/>
      <c r="OC16" s="43"/>
      <c r="OD16" s="43"/>
      <c r="OE16" s="43"/>
      <c r="OF16" s="43"/>
      <c r="OG16" s="43"/>
      <c r="OH16" s="43"/>
      <c r="OI16" s="43"/>
      <c r="OJ16" s="43"/>
      <c r="OK16" s="43"/>
      <c r="OL16" s="43"/>
      <c r="OM16" s="43"/>
      <c r="ON16" s="43"/>
      <c r="OO16" s="43"/>
      <c r="OP16" s="43"/>
      <c r="OQ16" s="43"/>
      <c r="OR16" s="43"/>
      <c r="OS16" s="43"/>
      <c r="OT16" s="43"/>
      <c r="OU16" s="43"/>
      <c r="OV16" s="43"/>
      <c r="OW16" s="43"/>
      <c r="OX16" s="43"/>
      <c r="OY16" s="43"/>
      <c r="OZ16" s="43"/>
      <c r="PA16" s="43"/>
      <c r="PB16" s="43"/>
      <c r="PC16" s="43"/>
      <c r="PD16" s="43"/>
      <c r="PE16" s="43"/>
      <c r="PF16" s="43"/>
      <c r="PG16" s="43"/>
      <c r="PH16" s="43"/>
      <c r="PI16" s="43"/>
      <c r="PJ16" s="43"/>
      <c r="PK16" s="43"/>
      <c r="PL16" s="43"/>
      <c r="PM16" s="43"/>
      <c r="PN16" s="43"/>
      <c r="PO16" s="43"/>
      <c r="PP16" s="43"/>
      <c r="PQ16" s="43"/>
      <c r="PR16" s="43"/>
      <c r="PS16" s="43"/>
      <c r="PT16" s="43"/>
      <c r="PU16" s="43"/>
      <c r="PV16" s="43"/>
      <c r="PW16" s="43"/>
      <c r="PX16" s="43"/>
      <c r="PY16" s="43"/>
      <c r="PZ16" s="43"/>
      <c r="QA16" s="43"/>
      <c r="QB16" s="43"/>
      <c r="QC16" s="43"/>
      <c r="QD16" s="43"/>
      <c r="QE16" s="43"/>
      <c r="QF16" s="43"/>
      <c r="QG16" s="43"/>
      <c r="QH16" s="43"/>
      <c r="QI16" s="43"/>
      <c r="QJ16" s="43"/>
      <c r="QK16" s="43"/>
      <c r="QL16" s="43"/>
      <c r="QM16" s="43"/>
      <c r="QN16" s="43"/>
      <c r="QO16" s="43"/>
      <c r="QP16" s="43"/>
      <c r="QQ16" s="43"/>
      <c r="QR16" s="43"/>
      <c r="QS16" s="43"/>
      <c r="QT16" s="43"/>
      <c r="QU16" s="43"/>
      <c r="QV16" s="43"/>
      <c r="QW16" s="43"/>
      <c r="QX16" s="43"/>
      <c r="QY16" s="43"/>
      <c r="QZ16" s="43"/>
      <c r="RA16" s="43"/>
      <c r="RB16" s="43"/>
      <c r="RC16" s="43"/>
      <c r="RD16" s="43"/>
      <c r="RE16" s="43"/>
      <c r="RF16" s="43"/>
      <c r="RG16" s="43"/>
      <c r="RH16" s="43"/>
      <c r="RI16" s="43"/>
      <c r="RJ16" s="43"/>
      <c r="RK16" s="43"/>
      <c r="RL16" s="43"/>
      <c r="RM16" s="43"/>
      <c r="RN16" s="43"/>
      <c r="RO16" s="43"/>
      <c r="RP16" s="43"/>
      <c r="RQ16" s="43"/>
      <c r="RR16" s="43"/>
      <c r="RS16" s="43"/>
      <c r="RT16" s="43"/>
      <c r="RU16" s="43"/>
      <c r="RV16" s="43"/>
      <c r="RW16" s="43"/>
      <c r="RX16" s="43"/>
      <c r="RY16" s="43"/>
      <c r="RZ16" s="43"/>
      <c r="SA16" s="43"/>
      <c r="SB16" s="43"/>
      <c r="SC16" s="43"/>
      <c r="SD16" s="43"/>
      <c r="SE16" s="43"/>
      <c r="SF16" s="43"/>
      <c r="SG16" s="43"/>
      <c r="SH16" s="43"/>
      <c r="SI16" s="43"/>
      <c r="SJ16" s="43"/>
      <c r="SK16" s="43"/>
      <c r="SL16" s="43"/>
      <c r="SM16" s="43"/>
      <c r="SN16" s="43"/>
      <c r="SO16" s="43"/>
      <c r="SP16" s="43"/>
      <c r="SQ16" s="43"/>
      <c r="SR16" s="43"/>
      <c r="SS16" s="43"/>
      <c r="ST16" s="43"/>
      <c r="SU16" s="43"/>
      <c r="SV16" s="43"/>
      <c r="SW16" s="43"/>
      <c r="SX16" s="43"/>
      <c r="SY16" s="43"/>
      <c r="SZ16" s="43"/>
      <c r="TA16" s="43"/>
      <c r="TB16" s="43"/>
      <c r="TC16" s="43"/>
      <c r="TD16" s="43"/>
      <c r="TE16" s="43"/>
      <c r="TF16" s="43"/>
      <c r="TG16" s="43"/>
      <c r="TH16" s="43"/>
      <c r="TI16" s="43"/>
      <c r="TJ16" s="43"/>
      <c r="TK16" s="43"/>
      <c r="TL16" s="43"/>
      <c r="TM16" s="43"/>
      <c r="TN16" s="43"/>
      <c r="TO16" s="43"/>
      <c r="TP16" s="43"/>
      <c r="TQ16" s="43"/>
      <c r="TR16" s="43"/>
      <c r="TS16" s="43"/>
      <c r="TT16" s="43"/>
      <c r="TU16" s="43"/>
      <c r="TV16" s="43"/>
      <c r="TW16" s="43"/>
      <c r="TX16" s="43"/>
      <c r="TY16" s="43"/>
      <c r="TZ16" s="43"/>
      <c r="UA16" s="43"/>
      <c r="UB16" s="43"/>
      <c r="UC16" s="43"/>
      <c r="UD16" s="43"/>
      <c r="UE16" s="43"/>
      <c r="UF16" s="43"/>
      <c r="UG16" s="43"/>
      <c r="UH16" s="43"/>
      <c r="UI16" s="43"/>
      <c r="UJ16" s="43"/>
      <c r="UK16" s="43"/>
      <c r="UL16" s="43"/>
      <c r="UM16" s="43"/>
      <c r="UN16" s="43"/>
      <c r="UO16" s="43"/>
      <c r="UP16" s="43"/>
      <c r="UQ16" s="43"/>
      <c r="UR16" s="43"/>
      <c r="US16" s="43"/>
      <c r="UT16" s="43"/>
      <c r="UU16" s="43"/>
      <c r="UV16" s="43"/>
      <c r="UW16" s="43"/>
      <c r="UX16" s="43"/>
      <c r="UY16" s="43"/>
      <c r="UZ16" s="43"/>
      <c r="VA16" s="43"/>
      <c r="VB16" s="43"/>
      <c r="VC16" s="43"/>
      <c r="VD16" s="43"/>
      <c r="VE16" s="43"/>
      <c r="VF16" s="43"/>
      <c r="VG16" s="43"/>
      <c r="VH16" s="43"/>
      <c r="VI16" s="43"/>
      <c r="VJ16" s="43"/>
      <c r="VK16" s="43"/>
      <c r="VL16" s="43"/>
      <c r="VM16" s="43"/>
      <c r="VN16" s="43"/>
      <c r="VO16" s="43"/>
      <c r="VP16" s="43"/>
      <c r="VQ16" s="43"/>
      <c r="VR16" s="43"/>
      <c r="VS16" s="43"/>
      <c r="VT16" s="43"/>
      <c r="VU16" s="43"/>
      <c r="VV16" s="43"/>
      <c r="VW16" s="43"/>
      <c r="VX16" s="43"/>
      <c r="VY16" s="43"/>
      <c r="VZ16" s="43"/>
      <c r="WA16" s="43"/>
      <c r="WB16" s="43"/>
      <c r="WC16" s="43"/>
      <c r="WD16" s="43"/>
      <c r="WE16" s="43"/>
      <c r="WF16" s="43"/>
      <c r="WG16" s="43"/>
      <c r="WH16" s="43"/>
      <c r="WI16" s="43"/>
      <c r="WJ16" s="43"/>
      <c r="WK16" s="43"/>
      <c r="WL16" s="43"/>
      <c r="WM16" s="43"/>
      <c r="WN16" s="43"/>
      <c r="WO16" s="43"/>
      <c r="WP16" s="43"/>
      <c r="WQ16" s="43"/>
      <c r="WR16" s="43"/>
      <c r="WS16" s="43"/>
      <c r="WT16" s="43"/>
      <c r="WU16" s="43"/>
      <c r="WV16" s="43"/>
      <c r="WW16" s="43"/>
      <c r="WX16" s="43"/>
      <c r="WY16" s="43"/>
      <c r="WZ16" s="43"/>
      <c r="XA16" s="43"/>
      <c r="XB16" s="43"/>
      <c r="XC16" s="43"/>
      <c r="XD16" s="43"/>
      <c r="XE16" s="43"/>
      <c r="XF16" s="43"/>
      <c r="XG16" s="43"/>
      <c r="XH16" s="43"/>
      <c r="XI16" s="43"/>
      <c r="XJ16" s="43"/>
      <c r="XK16" s="43"/>
      <c r="XL16" s="43"/>
      <c r="XM16" s="43"/>
      <c r="XN16" s="43"/>
      <c r="XO16" s="43"/>
      <c r="XP16" s="43"/>
      <c r="XQ16" s="43"/>
      <c r="XR16" s="43"/>
      <c r="XS16" s="43"/>
      <c r="XT16" s="43"/>
      <c r="XU16" s="43"/>
      <c r="XV16" s="43"/>
      <c r="XW16" s="43"/>
      <c r="XX16" s="43"/>
      <c r="XY16" s="43"/>
      <c r="XZ16" s="43"/>
      <c r="YA16" s="43"/>
      <c r="YB16" s="43"/>
      <c r="YC16" s="43"/>
      <c r="YD16" s="43"/>
      <c r="YE16" s="43"/>
      <c r="YF16" s="43"/>
      <c r="YG16" s="43"/>
      <c r="YH16" s="43"/>
      <c r="YI16" s="43"/>
      <c r="YJ16" s="43"/>
      <c r="YK16" s="43"/>
      <c r="YL16" s="43"/>
      <c r="YM16" s="43"/>
      <c r="YN16" s="43"/>
      <c r="YO16" s="43"/>
      <c r="YP16" s="43"/>
      <c r="YQ16" s="43"/>
      <c r="YR16" s="43"/>
      <c r="YS16" s="43"/>
      <c r="YT16" s="43"/>
      <c r="YU16" s="43"/>
      <c r="YV16" s="43"/>
      <c r="YW16" s="43"/>
      <c r="YX16" s="43"/>
      <c r="YY16" s="43"/>
      <c r="YZ16" s="43"/>
      <c r="ZA16" s="43"/>
      <c r="ZB16" s="43"/>
      <c r="ZC16" s="43"/>
      <c r="ZD16" s="43"/>
      <c r="ZE16" s="43"/>
      <c r="ZF16" s="43"/>
      <c r="ZG16" s="43"/>
      <c r="ZH16" s="43"/>
      <c r="ZI16" s="43"/>
      <c r="ZJ16" s="43"/>
      <c r="ZK16" s="43"/>
      <c r="ZL16" s="43"/>
      <c r="ZM16" s="43"/>
      <c r="ZN16" s="43"/>
      <c r="ZO16" s="43"/>
      <c r="ZP16" s="43"/>
      <c r="ZQ16" s="43"/>
      <c r="ZR16" s="43"/>
      <c r="ZS16" s="43"/>
      <c r="ZT16" s="43"/>
      <c r="ZU16" s="43"/>
      <c r="ZV16" s="43"/>
    </row>
    <row r="17" spans="1:698" s="13" customFormat="1" ht="36" customHeight="1" x14ac:dyDescent="0.25">
      <c r="A17" s="78" t="s">
        <v>70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5"/>
      <c r="AL17" s="18">
        <f t="shared" ref="AL17:AW17" si="0">SUM(AL15:AL16)</f>
        <v>200</v>
      </c>
      <c r="AM17" s="18">
        <f t="shared" si="0"/>
        <v>0</v>
      </c>
      <c r="AN17" s="18">
        <f t="shared" si="0"/>
        <v>559</v>
      </c>
      <c r="AO17" s="18">
        <f t="shared" si="0"/>
        <v>559</v>
      </c>
      <c r="AP17" s="18">
        <f t="shared" si="0"/>
        <v>200</v>
      </c>
      <c r="AQ17" s="18">
        <f t="shared" si="0"/>
        <v>100</v>
      </c>
      <c r="AR17" s="18">
        <f t="shared" si="0"/>
        <v>200</v>
      </c>
      <c r="AS17" s="18">
        <f t="shared" si="0"/>
        <v>0</v>
      </c>
      <c r="AT17" s="18">
        <f t="shared" si="0"/>
        <v>200</v>
      </c>
      <c r="AU17" s="18">
        <f t="shared" si="0"/>
        <v>0</v>
      </c>
      <c r="AV17" s="18">
        <f t="shared" si="0"/>
        <v>200</v>
      </c>
      <c r="AW17" s="18">
        <f t="shared" si="0"/>
        <v>100</v>
      </c>
      <c r="AY17" s="14"/>
      <c r="BB17" s="45"/>
      <c r="BC17" s="45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  <c r="JV17" s="73"/>
      <c r="JW17" s="73"/>
      <c r="JX17" s="73"/>
      <c r="JY17" s="73"/>
      <c r="JZ17" s="73"/>
      <c r="KA17" s="73"/>
      <c r="KB17" s="73"/>
      <c r="KC17" s="73"/>
      <c r="KD17" s="73"/>
      <c r="KE17" s="73"/>
      <c r="KF17" s="73"/>
      <c r="KG17" s="73"/>
      <c r="KH17" s="73"/>
      <c r="KI17" s="73"/>
      <c r="KJ17" s="73"/>
      <c r="KK17" s="73"/>
      <c r="KL17" s="73"/>
      <c r="KM17" s="73"/>
      <c r="KN17" s="73"/>
      <c r="KO17" s="73"/>
      <c r="KP17" s="73"/>
      <c r="KQ17" s="73"/>
      <c r="KR17" s="73"/>
      <c r="KS17" s="73"/>
      <c r="KT17" s="73"/>
      <c r="KU17" s="73"/>
      <c r="KV17" s="73"/>
      <c r="KW17" s="73"/>
      <c r="KX17" s="73"/>
      <c r="KY17" s="73"/>
      <c r="KZ17" s="73"/>
      <c r="LA17" s="73"/>
      <c r="LB17" s="73"/>
      <c r="LC17" s="73"/>
      <c r="LD17" s="73"/>
      <c r="LE17" s="73"/>
      <c r="LF17" s="73"/>
      <c r="LG17" s="73"/>
      <c r="LH17" s="73"/>
      <c r="LI17" s="73"/>
      <c r="LJ17" s="73"/>
      <c r="LK17" s="73"/>
      <c r="LL17" s="73"/>
      <c r="LM17" s="73"/>
      <c r="LN17" s="73"/>
      <c r="LO17" s="73"/>
      <c r="LP17" s="73"/>
      <c r="LQ17" s="73"/>
      <c r="LR17" s="73"/>
      <c r="LS17" s="73"/>
      <c r="LT17" s="73"/>
      <c r="LU17" s="73"/>
      <c r="LV17" s="73"/>
      <c r="LW17" s="73"/>
      <c r="LX17" s="73"/>
      <c r="LY17" s="73"/>
      <c r="LZ17" s="73"/>
      <c r="MA17" s="73"/>
      <c r="MB17" s="73"/>
      <c r="MC17" s="73"/>
      <c r="MD17" s="73"/>
      <c r="ME17" s="73"/>
      <c r="MF17" s="73"/>
      <c r="MG17" s="73"/>
      <c r="MH17" s="73"/>
      <c r="MI17" s="73"/>
      <c r="MJ17" s="73"/>
      <c r="MK17" s="73"/>
      <c r="ML17" s="73"/>
      <c r="MM17" s="73"/>
      <c r="MN17" s="73"/>
      <c r="MO17" s="73"/>
      <c r="MP17" s="73"/>
      <c r="MQ17" s="73"/>
      <c r="MR17" s="73"/>
      <c r="MS17" s="73"/>
      <c r="MT17" s="73"/>
      <c r="MU17" s="73"/>
      <c r="MV17" s="73"/>
      <c r="MW17" s="73"/>
      <c r="MX17" s="73"/>
      <c r="MY17" s="73"/>
      <c r="MZ17" s="73"/>
      <c r="NA17" s="73"/>
      <c r="NB17" s="73"/>
      <c r="NC17" s="73"/>
      <c r="ND17" s="73"/>
      <c r="NE17" s="73"/>
      <c r="NF17" s="73"/>
      <c r="NG17" s="73"/>
      <c r="NH17" s="73"/>
      <c r="NI17" s="73"/>
      <c r="NJ17" s="73"/>
      <c r="NK17" s="73"/>
      <c r="NL17" s="73"/>
      <c r="NM17" s="73"/>
      <c r="NN17" s="73"/>
      <c r="NO17" s="73"/>
      <c r="NP17" s="73"/>
      <c r="NQ17" s="73"/>
      <c r="NR17" s="73"/>
      <c r="NS17" s="73"/>
      <c r="NT17" s="73"/>
      <c r="NU17" s="73"/>
      <c r="NV17" s="73"/>
      <c r="NW17" s="73"/>
      <c r="NX17" s="73"/>
      <c r="NY17" s="73"/>
      <c r="NZ17" s="73"/>
      <c r="OA17" s="73"/>
      <c r="OB17" s="73"/>
      <c r="OC17" s="73"/>
      <c r="OD17" s="73"/>
      <c r="OE17" s="73"/>
      <c r="OF17" s="73"/>
      <c r="OG17" s="73"/>
      <c r="OH17" s="73"/>
      <c r="OI17" s="73"/>
      <c r="OJ17" s="73"/>
      <c r="OK17" s="73"/>
      <c r="OL17" s="73"/>
      <c r="OM17" s="73"/>
      <c r="ON17" s="73"/>
      <c r="OO17" s="73"/>
      <c r="OP17" s="73"/>
      <c r="OQ17" s="73"/>
      <c r="OR17" s="73"/>
      <c r="OS17" s="73"/>
      <c r="OT17" s="73"/>
      <c r="OU17" s="73"/>
      <c r="OV17" s="73"/>
      <c r="OW17" s="73"/>
      <c r="OX17" s="73"/>
      <c r="OY17" s="73"/>
      <c r="OZ17" s="73"/>
      <c r="PA17" s="73"/>
      <c r="PB17" s="73"/>
      <c r="PC17" s="73"/>
      <c r="PD17" s="73"/>
      <c r="PE17" s="73"/>
      <c r="PF17" s="73"/>
      <c r="PG17" s="73"/>
      <c r="PH17" s="73"/>
      <c r="PI17" s="73"/>
      <c r="PJ17" s="73"/>
      <c r="PK17" s="73"/>
      <c r="PL17" s="73"/>
      <c r="PM17" s="73"/>
      <c r="PN17" s="73"/>
      <c r="PO17" s="73"/>
      <c r="PP17" s="73"/>
      <c r="PQ17" s="73"/>
      <c r="PR17" s="73"/>
      <c r="PS17" s="73"/>
      <c r="PT17" s="73"/>
      <c r="PU17" s="73"/>
      <c r="PV17" s="73"/>
      <c r="PW17" s="73"/>
      <c r="PX17" s="73"/>
      <c r="PY17" s="73"/>
      <c r="PZ17" s="73"/>
      <c r="QA17" s="73"/>
      <c r="QB17" s="73"/>
      <c r="QC17" s="73"/>
      <c r="QD17" s="73"/>
      <c r="QE17" s="73"/>
      <c r="QF17" s="73"/>
      <c r="QG17" s="73"/>
      <c r="QH17" s="73"/>
      <c r="QI17" s="73"/>
      <c r="QJ17" s="73"/>
      <c r="QK17" s="73"/>
      <c r="QL17" s="73"/>
      <c r="QM17" s="73"/>
      <c r="QN17" s="73"/>
      <c r="QO17" s="73"/>
      <c r="QP17" s="73"/>
      <c r="QQ17" s="73"/>
      <c r="QR17" s="73"/>
      <c r="QS17" s="73"/>
      <c r="QT17" s="73"/>
      <c r="QU17" s="73"/>
      <c r="QV17" s="73"/>
      <c r="QW17" s="73"/>
      <c r="QX17" s="73"/>
      <c r="QY17" s="73"/>
      <c r="QZ17" s="73"/>
      <c r="RA17" s="73"/>
      <c r="RB17" s="73"/>
      <c r="RC17" s="73"/>
      <c r="RD17" s="73"/>
      <c r="RE17" s="73"/>
      <c r="RF17" s="73"/>
      <c r="RG17" s="73"/>
      <c r="RH17" s="73"/>
      <c r="RI17" s="73"/>
      <c r="RJ17" s="73"/>
      <c r="RK17" s="73"/>
      <c r="RL17" s="73"/>
      <c r="RM17" s="73"/>
      <c r="RN17" s="73"/>
      <c r="RO17" s="73"/>
      <c r="RP17" s="73"/>
      <c r="RQ17" s="73"/>
      <c r="RR17" s="73"/>
      <c r="RS17" s="73"/>
      <c r="RT17" s="73"/>
      <c r="RU17" s="73"/>
      <c r="RV17" s="73"/>
      <c r="RW17" s="73"/>
      <c r="RX17" s="73"/>
      <c r="RY17" s="73"/>
      <c r="RZ17" s="73"/>
      <c r="SA17" s="73"/>
      <c r="SB17" s="73"/>
      <c r="SC17" s="73"/>
      <c r="SD17" s="73"/>
      <c r="SE17" s="73"/>
      <c r="SF17" s="73"/>
      <c r="SG17" s="73"/>
      <c r="SH17" s="73"/>
      <c r="SI17" s="73"/>
      <c r="SJ17" s="73"/>
      <c r="SK17" s="73"/>
      <c r="SL17" s="73"/>
      <c r="SM17" s="73"/>
      <c r="SN17" s="73"/>
      <c r="SO17" s="73"/>
      <c r="SP17" s="73"/>
      <c r="SQ17" s="73"/>
      <c r="SR17" s="73"/>
      <c r="SS17" s="73"/>
      <c r="ST17" s="73"/>
      <c r="SU17" s="73"/>
      <c r="SV17" s="73"/>
      <c r="SW17" s="73"/>
      <c r="SX17" s="73"/>
      <c r="SY17" s="73"/>
      <c r="SZ17" s="73"/>
      <c r="TA17" s="73"/>
      <c r="TB17" s="73"/>
      <c r="TC17" s="73"/>
      <c r="TD17" s="73"/>
      <c r="TE17" s="73"/>
      <c r="TF17" s="73"/>
      <c r="TG17" s="73"/>
      <c r="TH17" s="73"/>
      <c r="TI17" s="73"/>
      <c r="TJ17" s="73"/>
      <c r="TK17" s="73"/>
      <c r="TL17" s="73"/>
      <c r="TM17" s="73"/>
      <c r="TN17" s="73"/>
      <c r="TO17" s="73"/>
      <c r="TP17" s="73"/>
      <c r="TQ17" s="73"/>
      <c r="TR17" s="73"/>
      <c r="TS17" s="73"/>
      <c r="TT17" s="73"/>
      <c r="TU17" s="73"/>
      <c r="TV17" s="73"/>
      <c r="TW17" s="73"/>
      <c r="TX17" s="73"/>
      <c r="TY17" s="73"/>
      <c r="TZ17" s="73"/>
      <c r="UA17" s="73"/>
      <c r="UB17" s="73"/>
      <c r="UC17" s="73"/>
      <c r="UD17" s="73"/>
      <c r="UE17" s="73"/>
      <c r="UF17" s="73"/>
      <c r="UG17" s="73"/>
      <c r="UH17" s="73"/>
      <c r="UI17" s="73"/>
      <c r="UJ17" s="73"/>
      <c r="UK17" s="73"/>
      <c r="UL17" s="73"/>
      <c r="UM17" s="73"/>
      <c r="UN17" s="73"/>
      <c r="UO17" s="73"/>
      <c r="UP17" s="73"/>
      <c r="UQ17" s="73"/>
      <c r="UR17" s="73"/>
      <c r="US17" s="73"/>
      <c r="UT17" s="73"/>
      <c r="UU17" s="73"/>
      <c r="UV17" s="73"/>
      <c r="UW17" s="73"/>
      <c r="UX17" s="73"/>
      <c r="UY17" s="73"/>
      <c r="UZ17" s="73"/>
      <c r="VA17" s="73"/>
      <c r="VB17" s="73"/>
      <c r="VC17" s="73"/>
      <c r="VD17" s="73"/>
      <c r="VE17" s="73"/>
      <c r="VF17" s="73"/>
      <c r="VG17" s="73"/>
      <c r="VH17" s="73"/>
      <c r="VI17" s="73"/>
      <c r="VJ17" s="73"/>
      <c r="VK17" s="73"/>
      <c r="VL17" s="73"/>
      <c r="VM17" s="73"/>
      <c r="VN17" s="73"/>
      <c r="VO17" s="73"/>
      <c r="VP17" s="73"/>
      <c r="VQ17" s="73"/>
      <c r="VR17" s="73"/>
      <c r="VS17" s="73"/>
      <c r="VT17" s="73"/>
      <c r="VU17" s="73"/>
      <c r="VV17" s="73"/>
      <c r="VW17" s="73"/>
      <c r="VX17" s="73"/>
      <c r="VY17" s="73"/>
      <c r="VZ17" s="73"/>
      <c r="WA17" s="73"/>
      <c r="WB17" s="73"/>
      <c r="WC17" s="73"/>
      <c r="WD17" s="73"/>
      <c r="WE17" s="73"/>
      <c r="WF17" s="73"/>
      <c r="WG17" s="73"/>
      <c r="WH17" s="73"/>
      <c r="WI17" s="73"/>
      <c r="WJ17" s="73"/>
      <c r="WK17" s="73"/>
      <c r="WL17" s="73"/>
      <c r="WM17" s="73"/>
      <c r="WN17" s="73"/>
      <c r="WO17" s="73"/>
      <c r="WP17" s="73"/>
      <c r="WQ17" s="73"/>
      <c r="WR17" s="73"/>
      <c r="WS17" s="73"/>
      <c r="WT17" s="73"/>
      <c r="WU17" s="73"/>
      <c r="WV17" s="73"/>
      <c r="WW17" s="73"/>
      <c r="WX17" s="73"/>
      <c r="WY17" s="73"/>
      <c r="WZ17" s="73"/>
      <c r="XA17" s="73"/>
      <c r="XB17" s="73"/>
      <c r="XC17" s="73"/>
      <c r="XD17" s="73"/>
      <c r="XE17" s="73"/>
      <c r="XF17" s="73"/>
      <c r="XG17" s="73"/>
      <c r="XH17" s="73"/>
      <c r="XI17" s="73"/>
      <c r="XJ17" s="73"/>
      <c r="XK17" s="73"/>
      <c r="XL17" s="73"/>
      <c r="XM17" s="73"/>
      <c r="XN17" s="73"/>
      <c r="XO17" s="73"/>
      <c r="XP17" s="73"/>
      <c r="XQ17" s="73"/>
      <c r="XR17" s="73"/>
      <c r="XS17" s="73"/>
      <c r="XT17" s="73"/>
      <c r="XU17" s="73"/>
      <c r="XV17" s="73"/>
      <c r="XW17" s="73"/>
      <c r="XX17" s="73"/>
      <c r="XY17" s="73"/>
      <c r="XZ17" s="73"/>
      <c r="YA17" s="73"/>
      <c r="YB17" s="73"/>
      <c r="YC17" s="73"/>
      <c r="YD17" s="73"/>
      <c r="YE17" s="73"/>
      <c r="YF17" s="73"/>
      <c r="YG17" s="73"/>
      <c r="YH17" s="73"/>
      <c r="YI17" s="73"/>
      <c r="YJ17" s="73"/>
      <c r="YK17" s="73"/>
      <c r="YL17" s="73"/>
      <c r="YM17" s="73"/>
      <c r="YN17" s="73"/>
      <c r="YO17" s="73"/>
      <c r="YP17" s="73"/>
      <c r="YQ17" s="73"/>
      <c r="YR17" s="73"/>
      <c r="YS17" s="73"/>
      <c r="YT17" s="73"/>
      <c r="YU17" s="73"/>
      <c r="YV17" s="73"/>
      <c r="YW17" s="73"/>
      <c r="YX17" s="73"/>
      <c r="YY17" s="73"/>
      <c r="YZ17" s="73"/>
      <c r="ZA17" s="73"/>
      <c r="ZB17" s="73"/>
      <c r="ZC17" s="73"/>
      <c r="ZD17" s="73"/>
      <c r="ZE17" s="73"/>
      <c r="ZF17" s="73"/>
      <c r="ZG17" s="73"/>
      <c r="ZH17" s="73"/>
      <c r="ZI17" s="73"/>
      <c r="ZJ17" s="73"/>
      <c r="ZK17" s="73"/>
      <c r="ZL17" s="73"/>
      <c r="ZM17" s="73"/>
      <c r="ZN17" s="73"/>
      <c r="ZO17" s="73"/>
      <c r="ZP17" s="73"/>
      <c r="ZQ17" s="73"/>
      <c r="ZR17" s="73"/>
      <c r="ZS17" s="73"/>
      <c r="ZT17" s="73"/>
      <c r="ZU17" s="73"/>
      <c r="ZV17" s="73"/>
    </row>
    <row r="18" spans="1:698" s="12" customFormat="1" ht="119.25" customHeight="1" x14ac:dyDescent="0.25">
      <c r="A18" s="5" t="s">
        <v>57</v>
      </c>
      <c r="B18" s="11" t="s">
        <v>50</v>
      </c>
      <c r="C18" s="15" t="s">
        <v>58</v>
      </c>
      <c r="D18" s="59" t="s">
        <v>59</v>
      </c>
      <c r="E18" s="68"/>
      <c r="F18" s="5" t="s">
        <v>60</v>
      </c>
      <c r="G18" s="4" t="s">
        <v>61</v>
      </c>
      <c r="H18" s="8" t="s">
        <v>62</v>
      </c>
      <c r="I18" s="39" t="s">
        <v>13</v>
      </c>
      <c r="J18" s="33" t="s">
        <v>5</v>
      </c>
      <c r="K18" s="33" t="s">
        <v>6</v>
      </c>
      <c r="L18" s="34" t="s">
        <v>7</v>
      </c>
      <c r="M18" s="24">
        <v>2</v>
      </c>
      <c r="N18" s="34">
        <v>2</v>
      </c>
      <c r="O18" s="24">
        <v>3</v>
      </c>
      <c r="P18" s="34">
        <v>3</v>
      </c>
      <c r="Q18" s="24">
        <v>2</v>
      </c>
      <c r="R18" s="34">
        <v>0.79</v>
      </c>
      <c r="S18" s="34">
        <v>0.76</v>
      </c>
      <c r="T18" s="34"/>
      <c r="U18" s="34"/>
      <c r="V18" s="34">
        <f>SUM(R18:U18)</f>
        <v>1.55</v>
      </c>
      <c r="W18" s="24">
        <v>2</v>
      </c>
      <c r="X18" s="34"/>
      <c r="Y18" s="34"/>
      <c r="Z18" s="34"/>
      <c r="AA18" s="34"/>
      <c r="AB18" s="34">
        <f>SUM(X18:AA18)</f>
        <v>0</v>
      </c>
      <c r="AC18" s="24">
        <v>2</v>
      </c>
      <c r="AD18" s="34"/>
      <c r="AE18" s="34"/>
      <c r="AF18" s="34"/>
      <c r="AG18" s="34"/>
      <c r="AH18" s="34">
        <f>SUM(AD18:AG18)</f>
        <v>0</v>
      </c>
      <c r="AI18" s="24">
        <f>M18+O18+Q18+W18+AC18</f>
        <v>11</v>
      </c>
      <c r="AJ18" s="34">
        <f>N18+P18+V18+AB18+AH18</f>
        <v>6.55</v>
      </c>
      <c r="AK18" s="22">
        <f>AJ18/11</f>
        <v>0.59545454545454546</v>
      </c>
      <c r="AL18" s="32">
        <v>227</v>
      </c>
      <c r="AM18" s="40"/>
      <c r="AN18" s="32">
        <v>917</v>
      </c>
      <c r="AO18" s="40">
        <v>917</v>
      </c>
      <c r="AP18" s="32">
        <v>200</v>
      </c>
      <c r="AQ18" s="40">
        <v>100</v>
      </c>
      <c r="AR18" s="32">
        <v>200</v>
      </c>
      <c r="AS18" s="40"/>
      <c r="AT18" s="32">
        <v>300</v>
      </c>
      <c r="AU18" s="40"/>
      <c r="AV18" s="25">
        <f>SUM(AL18:AT18)</f>
        <v>2861</v>
      </c>
      <c r="AW18" s="2">
        <f>AM18+AO18+AQ18+AS18+AU18</f>
        <v>1017</v>
      </c>
      <c r="AX18" s="23"/>
      <c r="AY18" s="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  <c r="IW18" s="43"/>
      <c r="IX18" s="43"/>
      <c r="IY18" s="43"/>
      <c r="IZ18" s="43"/>
      <c r="JA18" s="43"/>
      <c r="JB18" s="43"/>
      <c r="JC18" s="43"/>
      <c r="JD18" s="43"/>
      <c r="JE18" s="43"/>
      <c r="JF18" s="43"/>
      <c r="JG18" s="43"/>
      <c r="JH18" s="43"/>
      <c r="JI18" s="43"/>
      <c r="JJ18" s="43"/>
      <c r="JK18" s="43"/>
      <c r="JL18" s="43"/>
      <c r="JM18" s="43"/>
      <c r="JN18" s="43"/>
      <c r="JO18" s="43"/>
      <c r="JP18" s="43"/>
      <c r="JQ18" s="43"/>
      <c r="JR18" s="43"/>
      <c r="JS18" s="43"/>
      <c r="JT18" s="43"/>
      <c r="JU18" s="43"/>
      <c r="JV18" s="43"/>
      <c r="JW18" s="43"/>
      <c r="JX18" s="43"/>
      <c r="JY18" s="43"/>
      <c r="JZ18" s="43"/>
      <c r="KA18" s="43"/>
      <c r="KB18" s="43"/>
      <c r="KC18" s="43"/>
      <c r="KD18" s="43"/>
      <c r="KE18" s="43"/>
      <c r="KF18" s="43"/>
      <c r="KG18" s="43"/>
      <c r="KH18" s="43"/>
      <c r="KI18" s="43"/>
      <c r="KJ18" s="43"/>
      <c r="KK18" s="43"/>
      <c r="KL18" s="43"/>
      <c r="KM18" s="43"/>
      <c r="KN18" s="43"/>
      <c r="KO18" s="43"/>
      <c r="KP18" s="43"/>
      <c r="KQ18" s="43"/>
      <c r="KR18" s="43"/>
      <c r="KS18" s="43"/>
      <c r="KT18" s="43"/>
      <c r="KU18" s="43"/>
      <c r="KV18" s="43"/>
      <c r="KW18" s="43"/>
      <c r="KX18" s="43"/>
      <c r="KY18" s="43"/>
      <c r="KZ18" s="43"/>
      <c r="LA18" s="43"/>
      <c r="LB18" s="43"/>
      <c r="LC18" s="43"/>
      <c r="LD18" s="43"/>
      <c r="LE18" s="43"/>
      <c r="LF18" s="43"/>
      <c r="LG18" s="43"/>
      <c r="LH18" s="43"/>
      <c r="LI18" s="43"/>
      <c r="LJ18" s="43"/>
      <c r="LK18" s="43"/>
      <c r="LL18" s="43"/>
      <c r="LM18" s="43"/>
      <c r="LN18" s="43"/>
      <c r="LO18" s="43"/>
      <c r="LP18" s="43"/>
      <c r="LQ18" s="43"/>
      <c r="LR18" s="43"/>
      <c r="LS18" s="43"/>
      <c r="LT18" s="43"/>
      <c r="LU18" s="43"/>
      <c r="LV18" s="43"/>
      <c r="LW18" s="43"/>
      <c r="LX18" s="43"/>
      <c r="LY18" s="43"/>
      <c r="LZ18" s="43"/>
      <c r="MA18" s="43"/>
      <c r="MB18" s="43"/>
      <c r="MC18" s="43"/>
      <c r="MD18" s="43"/>
      <c r="ME18" s="43"/>
      <c r="MF18" s="43"/>
      <c r="MG18" s="43"/>
      <c r="MH18" s="43"/>
      <c r="MI18" s="43"/>
      <c r="MJ18" s="43"/>
      <c r="MK18" s="43"/>
      <c r="ML18" s="43"/>
      <c r="MM18" s="43"/>
      <c r="MN18" s="43"/>
      <c r="MO18" s="43"/>
      <c r="MP18" s="43"/>
      <c r="MQ18" s="43"/>
      <c r="MR18" s="43"/>
      <c r="MS18" s="43"/>
      <c r="MT18" s="43"/>
      <c r="MU18" s="43"/>
      <c r="MV18" s="43"/>
      <c r="MW18" s="43"/>
      <c r="MX18" s="43"/>
      <c r="MY18" s="43"/>
      <c r="MZ18" s="43"/>
      <c r="NA18" s="43"/>
      <c r="NB18" s="43"/>
      <c r="NC18" s="43"/>
      <c r="ND18" s="43"/>
      <c r="NE18" s="43"/>
      <c r="NF18" s="43"/>
      <c r="NG18" s="43"/>
      <c r="NH18" s="43"/>
      <c r="NI18" s="43"/>
      <c r="NJ18" s="43"/>
      <c r="NK18" s="43"/>
      <c r="NL18" s="43"/>
      <c r="NM18" s="43"/>
      <c r="NN18" s="43"/>
      <c r="NO18" s="43"/>
      <c r="NP18" s="43"/>
      <c r="NQ18" s="43"/>
      <c r="NR18" s="43"/>
      <c r="NS18" s="43"/>
      <c r="NT18" s="43"/>
      <c r="NU18" s="43"/>
      <c r="NV18" s="43"/>
      <c r="NW18" s="43"/>
      <c r="NX18" s="43"/>
      <c r="NY18" s="43"/>
      <c r="NZ18" s="43"/>
      <c r="OA18" s="43"/>
      <c r="OB18" s="43"/>
      <c r="OC18" s="43"/>
      <c r="OD18" s="43"/>
      <c r="OE18" s="43"/>
      <c r="OF18" s="43"/>
      <c r="OG18" s="43"/>
      <c r="OH18" s="43"/>
      <c r="OI18" s="43"/>
      <c r="OJ18" s="43"/>
      <c r="OK18" s="43"/>
      <c r="OL18" s="43"/>
      <c r="OM18" s="43"/>
      <c r="ON18" s="43"/>
      <c r="OO18" s="43"/>
      <c r="OP18" s="43"/>
      <c r="OQ18" s="43"/>
      <c r="OR18" s="43"/>
      <c r="OS18" s="43"/>
      <c r="OT18" s="43"/>
      <c r="OU18" s="43"/>
      <c r="OV18" s="43"/>
      <c r="OW18" s="43"/>
      <c r="OX18" s="43"/>
      <c r="OY18" s="43"/>
      <c r="OZ18" s="43"/>
      <c r="PA18" s="43"/>
      <c r="PB18" s="43"/>
      <c r="PC18" s="43"/>
      <c r="PD18" s="43"/>
      <c r="PE18" s="43"/>
      <c r="PF18" s="43"/>
      <c r="PG18" s="43"/>
      <c r="PH18" s="43"/>
      <c r="PI18" s="43"/>
      <c r="PJ18" s="43"/>
      <c r="PK18" s="43"/>
      <c r="PL18" s="43"/>
      <c r="PM18" s="43"/>
      <c r="PN18" s="43"/>
      <c r="PO18" s="43"/>
      <c r="PP18" s="43"/>
      <c r="PQ18" s="43"/>
      <c r="PR18" s="43"/>
      <c r="PS18" s="43"/>
      <c r="PT18" s="43"/>
      <c r="PU18" s="43"/>
      <c r="PV18" s="43"/>
      <c r="PW18" s="43"/>
      <c r="PX18" s="43"/>
      <c r="PY18" s="43"/>
      <c r="PZ18" s="43"/>
      <c r="QA18" s="43"/>
      <c r="QB18" s="43"/>
      <c r="QC18" s="43"/>
      <c r="QD18" s="43"/>
      <c r="QE18" s="43"/>
      <c r="QF18" s="43"/>
      <c r="QG18" s="43"/>
      <c r="QH18" s="43"/>
      <c r="QI18" s="43"/>
      <c r="QJ18" s="43"/>
      <c r="QK18" s="43"/>
      <c r="QL18" s="43"/>
      <c r="QM18" s="43"/>
      <c r="QN18" s="43"/>
      <c r="QO18" s="43"/>
      <c r="QP18" s="43"/>
      <c r="QQ18" s="43"/>
      <c r="QR18" s="43"/>
      <c r="QS18" s="43"/>
      <c r="QT18" s="43"/>
      <c r="QU18" s="43"/>
      <c r="QV18" s="43"/>
      <c r="QW18" s="43"/>
      <c r="QX18" s="43"/>
      <c r="QY18" s="43"/>
      <c r="QZ18" s="43"/>
      <c r="RA18" s="43"/>
      <c r="RB18" s="43"/>
      <c r="RC18" s="43"/>
      <c r="RD18" s="43"/>
      <c r="RE18" s="43"/>
      <c r="RF18" s="43"/>
      <c r="RG18" s="43"/>
      <c r="RH18" s="43"/>
      <c r="RI18" s="43"/>
      <c r="RJ18" s="43"/>
      <c r="RK18" s="43"/>
      <c r="RL18" s="43"/>
      <c r="RM18" s="43"/>
      <c r="RN18" s="43"/>
      <c r="RO18" s="43"/>
      <c r="RP18" s="43"/>
      <c r="RQ18" s="43"/>
      <c r="RR18" s="43"/>
      <c r="RS18" s="43"/>
      <c r="RT18" s="43"/>
      <c r="RU18" s="43"/>
      <c r="RV18" s="43"/>
      <c r="RW18" s="43"/>
      <c r="RX18" s="43"/>
      <c r="RY18" s="43"/>
      <c r="RZ18" s="43"/>
      <c r="SA18" s="43"/>
      <c r="SB18" s="43"/>
      <c r="SC18" s="43"/>
      <c r="SD18" s="43"/>
      <c r="SE18" s="43"/>
      <c r="SF18" s="43"/>
      <c r="SG18" s="43"/>
      <c r="SH18" s="43"/>
      <c r="SI18" s="43"/>
      <c r="SJ18" s="43"/>
      <c r="SK18" s="43"/>
      <c r="SL18" s="43"/>
      <c r="SM18" s="43"/>
      <c r="SN18" s="43"/>
      <c r="SO18" s="43"/>
      <c r="SP18" s="43"/>
      <c r="SQ18" s="43"/>
      <c r="SR18" s="43"/>
      <c r="SS18" s="43"/>
      <c r="ST18" s="43"/>
      <c r="SU18" s="43"/>
      <c r="SV18" s="43"/>
      <c r="SW18" s="43"/>
      <c r="SX18" s="43"/>
      <c r="SY18" s="43"/>
      <c r="SZ18" s="43"/>
      <c r="TA18" s="43"/>
      <c r="TB18" s="43"/>
      <c r="TC18" s="43"/>
      <c r="TD18" s="43"/>
      <c r="TE18" s="43"/>
      <c r="TF18" s="43"/>
      <c r="TG18" s="43"/>
      <c r="TH18" s="43"/>
      <c r="TI18" s="43"/>
      <c r="TJ18" s="43"/>
      <c r="TK18" s="43"/>
      <c r="TL18" s="43"/>
      <c r="TM18" s="43"/>
      <c r="TN18" s="43"/>
      <c r="TO18" s="43"/>
      <c r="TP18" s="43"/>
      <c r="TQ18" s="43"/>
      <c r="TR18" s="43"/>
      <c r="TS18" s="43"/>
      <c r="TT18" s="43"/>
      <c r="TU18" s="43"/>
      <c r="TV18" s="43"/>
      <c r="TW18" s="43"/>
      <c r="TX18" s="43"/>
      <c r="TY18" s="43"/>
      <c r="TZ18" s="43"/>
      <c r="UA18" s="43"/>
      <c r="UB18" s="43"/>
      <c r="UC18" s="43"/>
      <c r="UD18" s="43"/>
      <c r="UE18" s="43"/>
      <c r="UF18" s="43"/>
      <c r="UG18" s="43"/>
      <c r="UH18" s="43"/>
      <c r="UI18" s="43"/>
      <c r="UJ18" s="43"/>
      <c r="UK18" s="43"/>
      <c r="UL18" s="43"/>
      <c r="UM18" s="43"/>
      <c r="UN18" s="43"/>
      <c r="UO18" s="43"/>
      <c r="UP18" s="43"/>
      <c r="UQ18" s="43"/>
      <c r="UR18" s="43"/>
      <c r="US18" s="43"/>
      <c r="UT18" s="43"/>
      <c r="UU18" s="43"/>
      <c r="UV18" s="43"/>
      <c r="UW18" s="43"/>
      <c r="UX18" s="43"/>
      <c r="UY18" s="43"/>
      <c r="UZ18" s="43"/>
      <c r="VA18" s="43"/>
      <c r="VB18" s="43"/>
      <c r="VC18" s="43"/>
      <c r="VD18" s="43"/>
      <c r="VE18" s="43"/>
      <c r="VF18" s="43"/>
      <c r="VG18" s="43"/>
      <c r="VH18" s="43"/>
      <c r="VI18" s="43"/>
      <c r="VJ18" s="43"/>
      <c r="VK18" s="43"/>
      <c r="VL18" s="43"/>
      <c r="VM18" s="43"/>
      <c r="VN18" s="43"/>
      <c r="VO18" s="43"/>
      <c r="VP18" s="43"/>
      <c r="VQ18" s="43"/>
      <c r="VR18" s="43"/>
      <c r="VS18" s="43"/>
      <c r="VT18" s="43"/>
      <c r="VU18" s="43"/>
      <c r="VV18" s="43"/>
      <c r="VW18" s="43"/>
      <c r="VX18" s="43"/>
      <c r="VY18" s="43"/>
      <c r="VZ18" s="43"/>
      <c r="WA18" s="43"/>
      <c r="WB18" s="43"/>
      <c r="WC18" s="43"/>
      <c r="WD18" s="43"/>
      <c r="WE18" s="43"/>
      <c r="WF18" s="43"/>
      <c r="WG18" s="43"/>
      <c r="WH18" s="43"/>
      <c r="WI18" s="43"/>
      <c r="WJ18" s="43"/>
      <c r="WK18" s="43"/>
      <c r="WL18" s="43"/>
      <c r="WM18" s="43"/>
      <c r="WN18" s="43"/>
      <c r="WO18" s="43"/>
      <c r="WP18" s="43"/>
      <c r="WQ18" s="43"/>
      <c r="WR18" s="43"/>
      <c r="WS18" s="43"/>
      <c r="WT18" s="43"/>
      <c r="WU18" s="43"/>
      <c r="WV18" s="43"/>
      <c r="WW18" s="43"/>
      <c r="WX18" s="43"/>
      <c r="WY18" s="43"/>
      <c r="WZ18" s="43"/>
      <c r="XA18" s="43"/>
      <c r="XB18" s="43"/>
      <c r="XC18" s="43"/>
      <c r="XD18" s="43"/>
      <c r="XE18" s="43"/>
      <c r="XF18" s="43"/>
      <c r="XG18" s="43"/>
      <c r="XH18" s="43"/>
      <c r="XI18" s="43"/>
      <c r="XJ18" s="43"/>
      <c r="XK18" s="43"/>
      <c r="XL18" s="43"/>
      <c r="XM18" s="43"/>
      <c r="XN18" s="43"/>
      <c r="XO18" s="43"/>
      <c r="XP18" s="43"/>
      <c r="XQ18" s="43"/>
      <c r="XR18" s="43"/>
      <c r="XS18" s="43"/>
      <c r="XT18" s="43"/>
      <c r="XU18" s="43"/>
      <c r="XV18" s="43"/>
      <c r="XW18" s="43"/>
      <c r="XX18" s="43"/>
      <c r="XY18" s="43"/>
      <c r="XZ18" s="43"/>
      <c r="YA18" s="43"/>
      <c r="YB18" s="43"/>
      <c r="YC18" s="43"/>
      <c r="YD18" s="43"/>
      <c r="YE18" s="43"/>
      <c r="YF18" s="43"/>
      <c r="YG18" s="43"/>
      <c r="YH18" s="43"/>
      <c r="YI18" s="43"/>
      <c r="YJ18" s="43"/>
      <c r="YK18" s="43"/>
      <c r="YL18" s="43"/>
      <c r="YM18" s="43"/>
      <c r="YN18" s="43"/>
      <c r="YO18" s="43"/>
      <c r="YP18" s="43"/>
      <c r="YQ18" s="43"/>
      <c r="YR18" s="43"/>
      <c r="YS18" s="43"/>
      <c r="YT18" s="43"/>
      <c r="YU18" s="43"/>
      <c r="YV18" s="43"/>
      <c r="YW18" s="43"/>
      <c r="YX18" s="43"/>
      <c r="YY18" s="43"/>
      <c r="YZ18" s="43"/>
      <c r="ZA18" s="43"/>
      <c r="ZB18" s="43"/>
      <c r="ZC18" s="43"/>
      <c r="ZD18" s="43"/>
      <c r="ZE18" s="43"/>
      <c r="ZF18" s="43"/>
      <c r="ZG18" s="43"/>
      <c r="ZH18" s="43"/>
      <c r="ZI18" s="43"/>
      <c r="ZJ18" s="43"/>
      <c r="ZK18" s="43"/>
      <c r="ZL18" s="43"/>
      <c r="ZM18" s="43"/>
      <c r="ZN18" s="43"/>
      <c r="ZO18" s="43"/>
      <c r="ZP18" s="43"/>
      <c r="ZQ18" s="43"/>
      <c r="ZR18" s="43"/>
      <c r="ZS18" s="43"/>
      <c r="ZT18" s="43"/>
      <c r="ZU18" s="43"/>
      <c r="ZV18" s="43"/>
    </row>
    <row r="19" spans="1:698" s="12" customFormat="1" ht="54.75" customHeight="1" x14ac:dyDescent="0.25">
      <c r="A19" s="5"/>
      <c r="B19" s="11"/>
      <c r="C19" s="15"/>
      <c r="D19" s="59"/>
      <c r="E19" s="68"/>
      <c r="F19" s="5"/>
      <c r="G19" s="4"/>
      <c r="H19" s="8"/>
      <c r="I19" s="39"/>
      <c r="J19" s="33"/>
      <c r="K19" s="33"/>
      <c r="L19" s="34"/>
      <c r="M19" s="34"/>
      <c r="N19" s="34"/>
      <c r="O19" s="34"/>
      <c r="P19" s="34"/>
      <c r="Q19" s="34"/>
      <c r="R19" s="28"/>
      <c r="S19" s="28"/>
      <c r="T19" s="34"/>
      <c r="U19" s="34"/>
      <c r="V19" s="22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22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2"/>
      <c r="AW19" s="2"/>
      <c r="AX19" s="63"/>
      <c r="AY19" s="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  <c r="IU19" s="43"/>
      <c r="IV19" s="43"/>
      <c r="IW19" s="43"/>
      <c r="IX19" s="43"/>
      <c r="IY19" s="43"/>
      <c r="IZ19" s="43"/>
      <c r="JA19" s="43"/>
      <c r="JB19" s="43"/>
      <c r="JC19" s="43"/>
      <c r="JD19" s="43"/>
      <c r="JE19" s="43"/>
      <c r="JF19" s="43"/>
      <c r="JG19" s="43"/>
      <c r="JH19" s="43"/>
      <c r="JI19" s="43"/>
      <c r="JJ19" s="43"/>
      <c r="JK19" s="43"/>
      <c r="JL19" s="43"/>
      <c r="JM19" s="43"/>
      <c r="JN19" s="43"/>
      <c r="JO19" s="43"/>
      <c r="JP19" s="43"/>
      <c r="JQ19" s="43"/>
      <c r="JR19" s="43"/>
      <c r="JS19" s="43"/>
      <c r="JT19" s="43"/>
      <c r="JU19" s="43"/>
      <c r="JV19" s="43"/>
      <c r="JW19" s="43"/>
      <c r="JX19" s="43"/>
      <c r="JY19" s="43"/>
      <c r="JZ19" s="43"/>
      <c r="KA19" s="43"/>
      <c r="KB19" s="43"/>
      <c r="KC19" s="43"/>
      <c r="KD19" s="43"/>
      <c r="KE19" s="43"/>
      <c r="KF19" s="43"/>
      <c r="KG19" s="43"/>
      <c r="KH19" s="43"/>
      <c r="KI19" s="43"/>
      <c r="KJ19" s="43"/>
      <c r="KK19" s="43"/>
      <c r="KL19" s="43"/>
      <c r="KM19" s="43"/>
      <c r="KN19" s="43"/>
      <c r="KO19" s="43"/>
      <c r="KP19" s="43"/>
      <c r="KQ19" s="43"/>
      <c r="KR19" s="43"/>
      <c r="KS19" s="43"/>
      <c r="KT19" s="43"/>
      <c r="KU19" s="43"/>
      <c r="KV19" s="43"/>
      <c r="KW19" s="43"/>
      <c r="KX19" s="43"/>
      <c r="KY19" s="43"/>
      <c r="KZ19" s="43"/>
      <c r="LA19" s="43"/>
      <c r="LB19" s="43"/>
      <c r="LC19" s="43"/>
      <c r="LD19" s="43"/>
      <c r="LE19" s="43"/>
      <c r="LF19" s="43"/>
      <c r="LG19" s="43"/>
      <c r="LH19" s="43"/>
      <c r="LI19" s="43"/>
      <c r="LJ19" s="43"/>
      <c r="LK19" s="43"/>
      <c r="LL19" s="43"/>
      <c r="LM19" s="43"/>
      <c r="LN19" s="43"/>
      <c r="LO19" s="43"/>
      <c r="LP19" s="43"/>
      <c r="LQ19" s="43"/>
      <c r="LR19" s="43"/>
      <c r="LS19" s="43"/>
      <c r="LT19" s="43"/>
      <c r="LU19" s="43"/>
      <c r="LV19" s="43"/>
      <c r="LW19" s="43"/>
      <c r="LX19" s="43"/>
      <c r="LY19" s="43"/>
      <c r="LZ19" s="43"/>
      <c r="MA19" s="43"/>
      <c r="MB19" s="43"/>
      <c r="MC19" s="43"/>
      <c r="MD19" s="43"/>
      <c r="ME19" s="43"/>
      <c r="MF19" s="43"/>
      <c r="MG19" s="43"/>
      <c r="MH19" s="43"/>
      <c r="MI19" s="43"/>
      <c r="MJ19" s="43"/>
      <c r="MK19" s="43"/>
      <c r="ML19" s="43"/>
      <c r="MM19" s="43"/>
      <c r="MN19" s="43"/>
      <c r="MO19" s="43"/>
      <c r="MP19" s="43"/>
      <c r="MQ19" s="43"/>
      <c r="MR19" s="43"/>
      <c r="MS19" s="43"/>
      <c r="MT19" s="43"/>
      <c r="MU19" s="43"/>
      <c r="MV19" s="43"/>
      <c r="MW19" s="43"/>
      <c r="MX19" s="43"/>
      <c r="MY19" s="43"/>
      <c r="MZ19" s="43"/>
      <c r="NA19" s="43"/>
      <c r="NB19" s="43"/>
      <c r="NC19" s="43"/>
      <c r="ND19" s="43"/>
      <c r="NE19" s="43"/>
      <c r="NF19" s="43"/>
      <c r="NG19" s="43"/>
      <c r="NH19" s="43"/>
      <c r="NI19" s="43"/>
      <c r="NJ19" s="43"/>
      <c r="NK19" s="43"/>
      <c r="NL19" s="43"/>
      <c r="NM19" s="43"/>
      <c r="NN19" s="43"/>
      <c r="NO19" s="43"/>
      <c r="NP19" s="43"/>
      <c r="NQ19" s="43"/>
      <c r="NR19" s="43"/>
      <c r="NS19" s="43"/>
      <c r="NT19" s="43"/>
      <c r="NU19" s="43"/>
      <c r="NV19" s="43"/>
      <c r="NW19" s="43"/>
      <c r="NX19" s="43"/>
      <c r="NY19" s="43"/>
      <c r="NZ19" s="43"/>
      <c r="OA19" s="43"/>
      <c r="OB19" s="43"/>
      <c r="OC19" s="43"/>
      <c r="OD19" s="43"/>
      <c r="OE19" s="43"/>
      <c r="OF19" s="43"/>
      <c r="OG19" s="43"/>
      <c r="OH19" s="43"/>
      <c r="OI19" s="43"/>
      <c r="OJ19" s="43"/>
      <c r="OK19" s="43"/>
      <c r="OL19" s="43"/>
      <c r="OM19" s="43"/>
      <c r="ON19" s="43"/>
      <c r="OO19" s="43"/>
      <c r="OP19" s="43"/>
      <c r="OQ19" s="43"/>
      <c r="OR19" s="43"/>
      <c r="OS19" s="43"/>
      <c r="OT19" s="43"/>
      <c r="OU19" s="43"/>
      <c r="OV19" s="43"/>
      <c r="OW19" s="43"/>
      <c r="OX19" s="43"/>
      <c r="OY19" s="43"/>
      <c r="OZ19" s="43"/>
      <c r="PA19" s="43"/>
      <c r="PB19" s="43"/>
      <c r="PC19" s="43"/>
      <c r="PD19" s="43"/>
      <c r="PE19" s="43"/>
      <c r="PF19" s="43"/>
      <c r="PG19" s="43"/>
      <c r="PH19" s="43"/>
      <c r="PI19" s="43"/>
      <c r="PJ19" s="43"/>
      <c r="PK19" s="43"/>
      <c r="PL19" s="43"/>
      <c r="PM19" s="43"/>
      <c r="PN19" s="43"/>
      <c r="PO19" s="43"/>
      <c r="PP19" s="43"/>
      <c r="PQ19" s="43"/>
      <c r="PR19" s="43"/>
      <c r="PS19" s="43"/>
      <c r="PT19" s="43"/>
      <c r="PU19" s="43"/>
      <c r="PV19" s="43"/>
      <c r="PW19" s="43"/>
      <c r="PX19" s="43"/>
      <c r="PY19" s="43"/>
      <c r="PZ19" s="43"/>
      <c r="QA19" s="43"/>
      <c r="QB19" s="43"/>
      <c r="QC19" s="43"/>
      <c r="QD19" s="43"/>
      <c r="QE19" s="43"/>
      <c r="QF19" s="43"/>
      <c r="QG19" s="43"/>
      <c r="QH19" s="43"/>
      <c r="QI19" s="43"/>
      <c r="QJ19" s="43"/>
      <c r="QK19" s="43"/>
      <c r="QL19" s="43"/>
      <c r="QM19" s="43"/>
      <c r="QN19" s="43"/>
      <c r="QO19" s="43"/>
      <c r="QP19" s="43"/>
      <c r="QQ19" s="43"/>
      <c r="QR19" s="43"/>
      <c r="QS19" s="43"/>
      <c r="QT19" s="43"/>
      <c r="QU19" s="43"/>
      <c r="QV19" s="43"/>
      <c r="QW19" s="43"/>
      <c r="QX19" s="43"/>
      <c r="QY19" s="43"/>
      <c r="QZ19" s="43"/>
      <c r="RA19" s="43"/>
      <c r="RB19" s="43"/>
      <c r="RC19" s="43"/>
      <c r="RD19" s="43"/>
      <c r="RE19" s="43"/>
      <c r="RF19" s="43"/>
      <c r="RG19" s="43"/>
      <c r="RH19" s="43"/>
      <c r="RI19" s="43"/>
      <c r="RJ19" s="43"/>
      <c r="RK19" s="43"/>
      <c r="RL19" s="43"/>
      <c r="RM19" s="43"/>
      <c r="RN19" s="43"/>
      <c r="RO19" s="43"/>
      <c r="RP19" s="43"/>
      <c r="RQ19" s="43"/>
      <c r="RR19" s="43"/>
      <c r="RS19" s="43"/>
      <c r="RT19" s="43"/>
      <c r="RU19" s="43"/>
      <c r="RV19" s="43"/>
      <c r="RW19" s="43"/>
      <c r="RX19" s="43"/>
      <c r="RY19" s="43"/>
      <c r="RZ19" s="43"/>
      <c r="SA19" s="43"/>
      <c r="SB19" s="43"/>
      <c r="SC19" s="43"/>
      <c r="SD19" s="43"/>
      <c r="SE19" s="43"/>
      <c r="SF19" s="43"/>
      <c r="SG19" s="43"/>
      <c r="SH19" s="43"/>
      <c r="SI19" s="43"/>
      <c r="SJ19" s="43"/>
      <c r="SK19" s="43"/>
      <c r="SL19" s="43"/>
      <c r="SM19" s="43"/>
      <c r="SN19" s="43"/>
      <c r="SO19" s="43"/>
      <c r="SP19" s="43"/>
      <c r="SQ19" s="43"/>
      <c r="SR19" s="43"/>
      <c r="SS19" s="43"/>
      <c r="ST19" s="43"/>
      <c r="SU19" s="43"/>
      <c r="SV19" s="43"/>
      <c r="SW19" s="43"/>
      <c r="SX19" s="43"/>
      <c r="SY19" s="43"/>
      <c r="SZ19" s="43"/>
      <c r="TA19" s="43"/>
      <c r="TB19" s="43"/>
      <c r="TC19" s="43"/>
      <c r="TD19" s="43"/>
      <c r="TE19" s="43"/>
      <c r="TF19" s="43"/>
      <c r="TG19" s="43"/>
      <c r="TH19" s="43"/>
      <c r="TI19" s="43"/>
      <c r="TJ19" s="43"/>
      <c r="TK19" s="43"/>
      <c r="TL19" s="43"/>
      <c r="TM19" s="43"/>
      <c r="TN19" s="43"/>
      <c r="TO19" s="43"/>
      <c r="TP19" s="43"/>
      <c r="TQ19" s="43"/>
      <c r="TR19" s="43"/>
      <c r="TS19" s="43"/>
      <c r="TT19" s="43"/>
      <c r="TU19" s="43"/>
      <c r="TV19" s="43"/>
      <c r="TW19" s="43"/>
      <c r="TX19" s="43"/>
      <c r="TY19" s="43"/>
      <c r="TZ19" s="43"/>
      <c r="UA19" s="43"/>
      <c r="UB19" s="43"/>
      <c r="UC19" s="43"/>
      <c r="UD19" s="43"/>
      <c r="UE19" s="43"/>
      <c r="UF19" s="43"/>
      <c r="UG19" s="43"/>
      <c r="UH19" s="43"/>
      <c r="UI19" s="43"/>
      <c r="UJ19" s="43"/>
      <c r="UK19" s="43"/>
      <c r="UL19" s="43"/>
      <c r="UM19" s="43"/>
      <c r="UN19" s="43"/>
      <c r="UO19" s="43"/>
      <c r="UP19" s="43"/>
      <c r="UQ19" s="43"/>
      <c r="UR19" s="43"/>
      <c r="US19" s="43"/>
      <c r="UT19" s="43"/>
      <c r="UU19" s="43"/>
      <c r="UV19" s="43"/>
      <c r="UW19" s="43"/>
      <c r="UX19" s="43"/>
      <c r="UY19" s="43"/>
      <c r="UZ19" s="43"/>
      <c r="VA19" s="43"/>
      <c r="VB19" s="43"/>
      <c r="VC19" s="43"/>
      <c r="VD19" s="43"/>
      <c r="VE19" s="43"/>
      <c r="VF19" s="43"/>
      <c r="VG19" s="43"/>
      <c r="VH19" s="43"/>
      <c r="VI19" s="43"/>
      <c r="VJ19" s="43"/>
      <c r="VK19" s="43"/>
      <c r="VL19" s="43"/>
      <c r="VM19" s="43"/>
      <c r="VN19" s="43"/>
      <c r="VO19" s="43"/>
      <c r="VP19" s="43"/>
      <c r="VQ19" s="43"/>
      <c r="VR19" s="43"/>
      <c r="VS19" s="43"/>
      <c r="VT19" s="43"/>
      <c r="VU19" s="43"/>
      <c r="VV19" s="43"/>
      <c r="VW19" s="43"/>
      <c r="VX19" s="43"/>
      <c r="VY19" s="43"/>
      <c r="VZ19" s="43"/>
      <c r="WA19" s="43"/>
      <c r="WB19" s="43"/>
      <c r="WC19" s="43"/>
      <c r="WD19" s="43"/>
      <c r="WE19" s="43"/>
      <c r="WF19" s="43"/>
      <c r="WG19" s="43"/>
      <c r="WH19" s="43"/>
      <c r="WI19" s="43"/>
      <c r="WJ19" s="43"/>
      <c r="WK19" s="43"/>
      <c r="WL19" s="43"/>
      <c r="WM19" s="43"/>
      <c r="WN19" s="43"/>
      <c r="WO19" s="43"/>
      <c r="WP19" s="43"/>
      <c r="WQ19" s="43"/>
      <c r="WR19" s="43"/>
      <c r="WS19" s="43"/>
      <c r="WT19" s="43"/>
      <c r="WU19" s="43"/>
      <c r="WV19" s="43"/>
      <c r="WW19" s="43"/>
      <c r="WX19" s="43"/>
      <c r="WY19" s="43"/>
      <c r="WZ19" s="43"/>
      <c r="XA19" s="43"/>
      <c r="XB19" s="43"/>
      <c r="XC19" s="43"/>
      <c r="XD19" s="43"/>
      <c r="XE19" s="43"/>
      <c r="XF19" s="43"/>
      <c r="XG19" s="43"/>
      <c r="XH19" s="43"/>
      <c r="XI19" s="43"/>
      <c r="XJ19" s="43"/>
      <c r="XK19" s="43"/>
      <c r="XL19" s="43"/>
      <c r="XM19" s="43"/>
      <c r="XN19" s="43"/>
      <c r="XO19" s="43"/>
      <c r="XP19" s="43"/>
      <c r="XQ19" s="43"/>
      <c r="XR19" s="43"/>
      <c r="XS19" s="43"/>
      <c r="XT19" s="43"/>
      <c r="XU19" s="43"/>
      <c r="XV19" s="43"/>
      <c r="XW19" s="43"/>
      <c r="XX19" s="43"/>
      <c r="XY19" s="43"/>
      <c r="XZ19" s="43"/>
      <c r="YA19" s="43"/>
      <c r="YB19" s="43"/>
      <c r="YC19" s="43"/>
      <c r="YD19" s="43"/>
      <c r="YE19" s="43"/>
      <c r="YF19" s="43"/>
      <c r="YG19" s="43"/>
      <c r="YH19" s="43"/>
      <c r="YI19" s="43"/>
      <c r="YJ19" s="43"/>
      <c r="YK19" s="43"/>
      <c r="YL19" s="43"/>
      <c r="YM19" s="43"/>
      <c r="YN19" s="43"/>
      <c r="YO19" s="43"/>
      <c r="YP19" s="43"/>
      <c r="YQ19" s="43"/>
      <c r="YR19" s="43"/>
      <c r="YS19" s="43"/>
      <c r="YT19" s="43"/>
      <c r="YU19" s="43"/>
      <c r="YV19" s="43"/>
      <c r="YW19" s="43"/>
      <c r="YX19" s="43"/>
      <c r="YY19" s="43"/>
      <c r="YZ19" s="43"/>
      <c r="ZA19" s="43"/>
      <c r="ZB19" s="43"/>
      <c r="ZC19" s="43"/>
      <c r="ZD19" s="43"/>
      <c r="ZE19" s="43"/>
      <c r="ZF19" s="43"/>
      <c r="ZG19" s="43"/>
      <c r="ZH19" s="43"/>
      <c r="ZI19" s="43"/>
      <c r="ZJ19" s="43"/>
      <c r="ZK19" s="43"/>
      <c r="ZL19" s="43"/>
      <c r="ZM19" s="43"/>
      <c r="ZN19" s="43"/>
      <c r="ZO19" s="43"/>
      <c r="ZP19" s="43"/>
      <c r="ZQ19" s="43"/>
      <c r="ZR19" s="43"/>
      <c r="ZS19" s="43"/>
      <c r="ZT19" s="43"/>
      <c r="ZU19" s="43"/>
      <c r="ZV19" s="43"/>
    </row>
    <row r="20" spans="1:698" ht="24.95" customHeight="1" x14ac:dyDescent="0.25">
      <c r="A20" s="78" t="s">
        <v>70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36"/>
      <c r="AK20" s="36"/>
      <c r="AL20" s="18">
        <f t="shared" ref="AL20:AW20" si="1">SUM(AL18:AL19)</f>
        <v>227</v>
      </c>
      <c r="AM20" s="18">
        <f t="shared" si="1"/>
        <v>0</v>
      </c>
      <c r="AN20" s="18">
        <f t="shared" si="1"/>
        <v>917</v>
      </c>
      <c r="AO20" s="18">
        <f t="shared" si="1"/>
        <v>917</v>
      </c>
      <c r="AP20" s="18">
        <f t="shared" si="1"/>
        <v>200</v>
      </c>
      <c r="AQ20" s="18">
        <f t="shared" si="1"/>
        <v>100</v>
      </c>
      <c r="AR20" s="18">
        <f t="shared" si="1"/>
        <v>200</v>
      </c>
      <c r="AS20" s="18">
        <f t="shared" si="1"/>
        <v>0</v>
      </c>
      <c r="AT20" s="18">
        <f t="shared" si="1"/>
        <v>300</v>
      </c>
      <c r="AU20" s="18">
        <f t="shared" si="1"/>
        <v>0</v>
      </c>
      <c r="AV20" s="18">
        <f t="shared" si="1"/>
        <v>2861</v>
      </c>
      <c r="AW20" s="18">
        <f t="shared" si="1"/>
        <v>1017</v>
      </c>
      <c r="BA20" s="6"/>
    </row>
    <row r="21" spans="1:698" ht="35.1" customHeight="1" x14ac:dyDescent="0.25">
      <c r="A21" s="7"/>
      <c r="B21" s="7"/>
      <c r="C21" s="82" t="s">
        <v>71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37"/>
      <c r="AK21" s="37"/>
      <c r="AL21" s="19">
        <f t="shared" ref="AL21:AW21" si="2">+AL20+AL17</f>
        <v>427</v>
      </c>
      <c r="AM21" s="19">
        <f t="shared" si="2"/>
        <v>0</v>
      </c>
      <c r="AN21" s="19">
        <f t="shared" si="2"/>
        <v>1476</v>
      </c>
      <c r="AO21" s="19">
        <f t="shared" si="2"/>
        <v>1476</v>
      </c>
      <c r="AP21" s="19">
        <f t="shared" si="2"/>
        <v>400</v>
      </c>
      <c r="AQ21" s="19">
        <f t="shared" si="2"/>
        <v>200</v>
      </c>
      <c r="AR21" s="19">
        <f t="shared" si="2"/>
        <v>400</v>
      </c>
      <c r="AS21" s="19">
        <f t="shared" si="2"/>
        <v>0</v>
      </c>
      <c r="AT21" s="19">
        <f t="shared" si="2"/>
        <v>500</v>
      </c>
      <c r="AU21" s="19">
        <f t="shared" si="2"/>
        <v>0</v>
      </c>
      <c r="AV21" s="19">
        <f t="shared" si="2"/>
        <v>3061</v>
      </c>
      <c r="AW21" s="19">
        <f t="shared" si="2"/>
        <v>1117</v>
      </c>
      <c r="BA21" s="6"/>
    </row>
    <row r="22" spans="1:698" ht="7.5" customHeight="1" x14ac:dyDescent="0.25">
      <c r="A22" s="76"/>
      <c r="B22" s="76"/>
      <c r="C22" s="77"/>
      <c r="D22" s="67"/>
      <c r="E22" s="77"/>
      <c r="F22" s="77"/>
      <c r="G22" s="77"/>
      <c r="H22" s="7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BA22" s="6"/>
    </row>
    <row r="23" spans="1:698" s="12" customFormat="1" ht="52.5" customHeight="1" x14ac:dyDescent="0.25">
      <c r="A23" s="93" t="s">
        <v>63</v>
      </c>
      <c r="B23" s="96" t="s">
        <v>64</v>
      </c>
      <c r="C23" s="96" t="s">
        <v>65</v>
      </c>
      <c r="D23" s="99" t="s">
        <v>66</v>
      </c>
      <c r="E23" s="69"/>
      <c r="F23" s="96" t="s">
        <v>67</v>
      </c>
      <c r="G23" s="100" t="s">
        <v>68</v>
      </c>
      <c r="H23" s="103" t="s">
        <v>69</v>
      </c>
      <c r="I23" s="75" t="s">
        <v>76</v>
      </c>
      <c r="J23" s="80" t="s">
        <v>20</v>
      </c>
      <c r="K23" s="80" t="s">
        <v>12</v>
      </c>
      <c r="L23" s="88" t="s">
        <v>8</v>
      </c>
      <c r="M23" s="92">
        <v>1</v>
      </c>
      <c r="N23" s="107">
        <v>0.3</v>
      </c>
      <c r="O23" s="92">
        <v>1</v>
      </c>
      <c r="P23" s="107">
        <v>0.3</v>
      </c>
      <c r="Q23" s="92">
        <v>1</v>
      </c>
      <c r="R23" s="89">
        <v>0.1</v>
      </c>
      <c r="S23" s="89">
        <v>0.2</v>
      </c>
      <c r="T23" s="89"/>
      <c r="U23" s="89"/>
      <c r="V23" s="89">
        <f>SUM(R23:U29)</f>
        <v>0.30000000000000004</v>
      </c>
      <c r="W23" s="92">
        <v>1</v>
      </c>
      <c r="X23" s="89"/>
      <c r="Y23" s="89"/>
      <c r="Z23" s="89"/>
      <c r="AA23" s="89"/>
      <c r="AB23" s="89"/>
      <c r="AC23" s="92">
        <v>1</v>
      </c>
      <c r="AD23" s="89"/>
      <c r="AE23" s="89"/>
      <c r="AF23" s="89"/>
      <c r="AG23" s="89"/>
      <c r="AH23" s="89"/>
      <c r="AI23" s="90"/>
      <c r="AJ23" s="91"/>
      <c r="AK23" s="91"/>
      <c r="AL23" s="84">
        <v>331</v>
      </c>
      <c r="AM23" s="85"/>
      <c r="AN23" s="84">
        <v>721</v>
      </c>
      <c r="AO23" s="85">
        <v>720</v>
      </c>
      <c r="AP23" s="84">
        <v>200</v>
      </c>
      <c r="AQ23" s="85">
        <v>100</v>
      </c>
      <c r="AR23" s="84">
        <v>200</v>
      </c>
      <c r="AS23" s="85"/>
      <c r="AT23" s="84">
        <v>200</v>
      </c>
      <c r="AU23" s="85"/>
      <c r="AV23" s="84">
        <v>200</v>
      </c>
      <c r="AW23" s="86">
        <v>100</v>
      </c>
      <c r="AX23" s="87"/>
      <c r="AY23" s="88"/>
      <c r="AZ23" s="80"/>
      <c r="BA23" s="80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  <c r="JR23" s="43"/>
      <c r="JS23" s="43"/>
      <c r="JT23" s="43"/>
      <c r="JU23" s="43"/>
      <c r="JV23" s="43"/>
      <c r="JW23" s="43"/>
      <c r="JX23" s="43"/>
      <c r="JY23" s="43"/>
      <c r="JZ23" s="43"/>
      <c r="KA23" s="43"/>
      <c r="KB23" s="43"/>
      <c r="KC23" s="43"/>
      <c r="KD23" s="43"/>
      <c r="KE23" s="43"/>
      <c r="KF23" s="43"/>
      <c r="KG23" s="43"/>
      <c r="KH23" s="43"/>
      <c r="KI23" s="43"/>
      <c r="KJ23" s="43"/>
      <c r="KK23" s="43"/>
      <c r="KL23" s="43"/>
      <c r="KM23" s="43"/>
      <c r="KN23" s="43"/>
      <c r="KO23" s="43"/>
      <c r="KP23" s="43"/>
      <c r="KQ23" s="43"/>
      <c r="KR23" s="43"/>
      <c r="KS23" s="43"/>
      <c r="KT23" s="43"/>
      <c r="KU23" s="43"/>
      <c r="KV23" s="43"/>
      <c r="KW23" s="43"/>
      <c r="KX23" s="43"/>
      <c r="KY23" s="43"/>
      <c r="KZ23" s="43"/>
      <c r="LA23" s="43"/>
      <c r="LB23" s="43"/>
      <c r="LC23" s="43"/>
      <c r="LD23" s="43"/>
      <c r="LE23" s="43"/>
      <c r="LF23" s="43"/>
      <c r="LG23" s="43"/>
      <c r="LH23" s="43"/>
      <c r="LI23" s="43"/>
      <c r="LJ23" s="43"/>
      <c r="LK23" s="43"/>
      <c r="LL23" s="43"/>
      <c r="LM23" s="43"/>
      <c r="LN23" s="43"/>
      <c r="LO23" s="43"/>
      <c r="LP23" s="43"/>
      <c r="LQ23" s="43"/>
      <c r="LR23" s="43"/>
      <c r="LS23" s="43"/>
      <c r="LT23" s="43"/>
      <c r="LU23" s="43"/>
      <c r="LV23" s="43"/>
      <c r="LW23" s="43"/>
      <c r="LX23" s="43"/>
      <c r="LY23" s="43"/>
      <c r="LZ23" s="43"/>
      <c r="MA23" s="43"/>
      <c r="MB23" s="43"/>
      <c r="MC23" s="43"/>
      <c r="MD23" s="43"/>
      <c r="ME23" s="43"/>
      <c r="MF23" s="43"/>
      <c r="MG23" s="43"/>
      <c r="MH23" s="43"/>
      <c r="MI23" s="43"/>
      <c r="MJ23" s="43"/>
      <c r="MK23" s="43"/>
      <c r="ML23" s="43"/>
      <c r="MM23" s="43"/>
      <c r="MN23" s="43"/>
      <c r="MO23" s="43"/>
      <c r="MP23" s="43"/>
      <c r="MQ23" s="43"/>
      <c r="MR23" s="43"/>
      <c r="MS23" s="43"/>
      <c r="MT23" s="43"/>
      <c r="MU23" s="43"/>
      <c r="MV23" s="43"/>
      <c r="MW23" s="43"/>
      <c r="MX23" s="43"/>
      <c r="MY23" s="43"/>
      <c r="MZ23" s="43"/>
      <c r="NA23" s="43"/>
      <c r="NB23" s="43"/>
      <c r="NC23" s="43"/>
      <c r="ND23" s="43"/>
      <c r="NE23" s="43"/>
      <c r="NF23" s="43"/>
      <c r="NG23" s="43"/>
      <c r="NH23" s="43"/>
      <c r="NI23" s="43"/>
      <c r="NJ23" s="43"/>
      <c r="NK23" s="43"/>
      <c r="NL23" s="43"/>
      <c r="NM23" s="43"/>
      <c r="NN23" s="43"/>
      <c r="NO23" s="43"/>
      <c r="NP23" s="43"/>
      <c r="NQ23" s="43"/>
      <c r="NR23" s="43"/>
      <c r="NS23" s="43"/>
      <c r="NT23" s="43"/>
      <c r="NU23" s="43"/>
      <c r="NV23" s="43"/>
      <c r="NW23" s="43"/>
      <c r="NX23" s="43"/>
      <c r="NY23" s="43"/>
      <c r="NZ23" s="43"/>
      <c r="OA23" s="43"/>
      <c r="OB23" s="43"/>
      <c r="OC23" s="43"/>
      <c r="OD23" s="43"/>
      <c r="OE23" s="43"/>
      <c r="OF23" s="43"/>
      <c r="OG23" s="43"/>
      <c r="OH23" s="43"/>
      <c r="OI23" s="43"/>
      <c r="OJ23" s="43"/>
      <c r="OK23" s="43"/>
      <c r="OL23" s="43"/>
      <c r="OM23" s="43"/>
      <c r="ON23" s="43"/>
      <c r="OO23" s="43"/>
      <c r="OP23" s="43"/>
      <c r="OQ23" s="43"/>
      <c r="OR23" s="43"/>
      <c r="OS23" s="43"/>
      <c r="OT23" s="43"/>
      <c r="OU23" s="43"/>
      <c r="OV23" s="43"/>
      <c r="OW23" s="43"/>
      <c r="OX23" s="43"/>
      <c r="OY23" s="43"/>
      <c r="OZ23" s="43"/>
      <c r="PA23" s="43"/>
      <c r="PB23" s="43"/>
      <c r="PC23" s="43"/>
      <c r="PD23" s="43"/>
      <c r="PE23" s="43"/>
      <c r="PF23" s="43"/>
      <c r="PG23" s="43"/>
      <c r="PH23" s="43"/>
      <c r="PI23" s="43"/>
      <c r="PJ23" s="43"/>
      <c r="PK23" s="43"/>
      <c r="PL23" s="43"/>
      <c r="PM23" s="43"/>
      <c r="PN23" s="43"/>
      <c r="PO23" s="43"/>
      <c r="PP23" s="43"/>
      <c r="PQ23" s="43"/>
      <c r="PR23" s="43"/>
      <c r="PS23" s="43"/>
      <c r="PT23" s="43"/>
      <c r="PU23" s="43"/>
      <c r="PV23" s="43"/>
      <c r="PW23" s="43"/>
      <c r="PX23" s="43"/>
      <c r="PY23" s="43"/>
      <c r="PZ23" s="43"/>
      <c r="QA23" s="43"/>
      <c r="QB23" s="43"/>
      <c r="QC23" s="43"/>
      <c r="QD23" s="43"/>
      <c r="QE23" s="43"/>
      <c r="QF23" s="43"/>
      <c r="QG23" s="43"/>
      <c r="QH23" s="43"/>
      <c r="QI23" s="43"/>
      <c r="QJ23" s="43"/>
      <c r="QK23" s="43"/>
      <c r="QL23" s="43"/>
      <c r="QM23" s="43"/>
      <c r="QN23" s="43"/>
      <c r="QO23" s="43"/>
      <c r="QP23" s="43"/>
      <c r="QQ23" s="43"/>
      <c r="QR23" s="43"/>
      <c r="QS23" s="43"/>
      <c r="QT23" s="43"/>
      <c r="QU23" s="43"/>
      <c r="QV23" s="43"/>
      <c r="QW23" s="43"/>
      <c r="QX23" s="43"/>
      <c r="QY23" s="43"/>
      <c r="QZ23" s="43"/>
      <c r="RA23" s="43"/>
      <c r="RB23" s="43"/>
      <c r="RC23" s="43"/>
      <c r="RD23" s="43"/>
      <c r="RE23" s="43"/>
      <c r="RF23" s="43"/>
      <c r="RG23" s="43"/>
      <c r="RH23" s="43"/>
      <c r="RI23" s="43"/>
      <c r="RJ23" s="43"/>
      <c r="RK23" s="43"/>
      <c r="RL23" s="43"/>
      <c r="RM23" s="43"/>
      <c r="RN23" s="43"/>
      <c r="RO23" s="43"/>
      <c r="RP23" s="43"/>
      <c r="RQ23" s="43"/>
      <c r="RR23" s="43"/>
      <c r="RS23" s="43"/>
      <c r="RT23" s="43"/>
      <c r="RU23" s="43"/>
      <c r="RV23" s="43"/>
      <c r="RW23" s="43"/>
      <c r="RX23" s="43"/>
      <c r="RY23" s="43"/>
      <c r="RZ23" s="43"/>
      <c r="SA23" s="43"/>
      <c r="SB23" s="43"/>
      <c r="SC23" s="43"/>
      <c r="SD23" s="43"/>
      <c r="SE23" s="43"/>
      <c r="SF23" s="43"/>
      <c r="SG23" s="43"/>
      <c r="SH23" s="43"/>
      <c r="SI23" s="43"/>
      <c r="SJ23" s="43"/>
      <c r="SK23" s="43"/>
      <c r="SL23" s="43"/>
      <c r="SM23" s="43"/>
      <c r="SN23" s="43"/>
      <c r="SO23" s="43"/>
      <c r="SP23" s="43"/>
      <c r="SQ23" s="43"/>
      <c r="SR23" s="43"/>
      <c r="SS23" s="43"/>
      <c r="ST23" s="43"/>
      <c r="SU23" s="43"/>
      <c r="SV23" s="43"/>
      <c r="SW23" s="43"/>
      <c r="SX23" s="43"/>
      <c r="SY23" s="43"/>
      <c r="SZ23" s="43"/>
      <c r="TA23" s="43"/>
      <c r="TB23" s="43"/>
      <c r="TC23" s="43"/>
      <c r="TD23" s="43"/>
      <c r="TE23" s="43"/>
      <c r="TF23" s="43"/>
      <c r="TG23" s="43"/>
      <c r="TH23" s="43"/>
      <c r="TI23" s="43"/>
      <c r="TJ23" s="43"/>
      <c r="TK23" s="43"/>
      <c r="TL23" s="43"/>
      <c r="TM23" s="43"/>
      <c r="TN23" s="43"/>
      <c r="TO23" s="43"/>
      <c r="TP23" s="43"/>
      <c r="TQ23" s="43"/>
      <c r="TR23" s="43"/>
      <c r="TS23" s="43"/>
      <c r="TT23" s="43"/>
      <c r="TU23" s="43"/>
      <c r="TV23" s="43"/>
      <c r="TW23" s="43"/>
      <c r="TX23" s="43"/>
      <c r="TY23" s="43"/>
      <c r="TZ23" s="43"/>
      <c r="UA23" s="43"/>
      <c r="UB23" s="43"/>
      <c r="UC23" s="43"/>
      <c r="UD23" s="43"/>
      <c r="UE23" s="43"/>
      <c r="UF23" s="43"/>
      <c r="UG23" s="43"/>
      <c r="UH23" s="43"/>
      <c r="UI23" s="43"/>
      <c r="UJ23" s="43"/>
      <c r="UK23" s="43"/>
      <c r="UL23" s="43"/>
      <c r="UM23" s="43"/>
      <c r="UN23" s="43"/>
      <c r="UO23" s="43"/>
      <c r="UP23" s="43"/>
      <c r="UQ23" s="43"/>
      <c r="UR23" s="43"/>
      <c r="US23" s="43"/>
      <c r="UT23" s="43"/>
      <c r="UU23" s="43"/>
      <c r="UV23" s="43"/>
      <c r="UW23" s="43"/>
      <c r="UX23" s="43"/>
      <c r="UY23" s="43"/>
      <c r="UZ23" s="43"/>
      <c r="VA23" s="43"/>
      <c r="VB23" s="43"/>
      <c r="VC23" s="43"/>
      <c r="VD23" s="43"/>
      <c r="VE23" s="43"/>
      <c r="VF23" s="43"/>
      <c r="VG23" s="43"/>
      <c r="VH23" s="43"/>
      <c r="VI23" s="43"/>
      <c r="VJ23" s="43"/>
      <c r="VK23" s="43"/>
      <c r="VL23" s="43"/>
      <c r="VM23" s="43"/>
      <c r="VN23" s="43"/>
      <c r="VO23" s="43"/>
      <c r="VP23" s="43"/>
      <c r="VQ23" s="43"/>
      <c r="VR23" s="43"/>
      <c r="VS23" s="43"/>
      <c r="VT23" s="43"/>
      <c r="VU23" s="43"/>
      <c r="VV23" s="43"/>
      <c r="VW23" s="43"/>
      <c r="VX23" s="43"/>
      <c r="VY23" s="43"/>
      <c r="VZ23" s="43"/>
      <c r="WA23" s="43"/>
      <c r="WB23" s="43"/>
      <c r="WC23" s="43"/>
      <c r="WD23" s="43"/>
      <c r="WE23" s="43"/>
      <c r="WF23" s="43"/>
      <c r="WG23" s="43"/>
      <c r="WH23" s="43"/>
      <c r="WI23" s="43"/>
      <c r="WJ23" s="43"/>
      <c r="WK23" s="43"/>
      <c r="WL23" s="43"/>
      <c r="WM23" s="43"/>
      <c r="WN23" s="43"/>
      <c r="WO23" s="43"/>
      <c r="WP23" s="43"/>
      <c r="WQ23" s="43"/>
      <c r="WR23" s="43"/>
      <c r="WS23" s="43"/>
      <c r="WT23" s="43"/>
      <c r="WU23" s="43"/>
      <c r="WV23" s="43"/>
      <c r="WW23" s="43"/>
      <c r="WX23" s="43"/>
      <c r="WY23" s="43"/>
      <c r="WZ23" s="43"/>
      <c r="XA23" s="43"/>
      <c r="XB23" s="43"/>
      <c r="XC23" s="43"/>
      <c r="XD23" s="43"/>
      <c r="XE23" s="43"/>
      <c r="XF23" s="43"/>
      <c r="XG23" s="43"/>
      <c r="XH23" s="43"/>
      <c r="XI23" s="43"/>
      <c r="XJ23" s="43"/>
      <c r="XK23" s="43"/>
      <c r="XL23" s="43"/>
      <c r="XM23" s="43"/>
      <c r="XN23" s="43"/>
      <c r="XO23" s="43"/>
      <c r="XP23" s="43"/>
      <c r="XQ23" s="43"/>
      <c r="XR23" s="43"/>
      <c r="XS23" s="43"/>
      <c r="XT23" s="43"/>
      <c r="XU23" s="43"/>
      <c r="XV23" s="43"/>
      <c r="XW23" s="43"/>
      <c r="XX23" s="43"/>
      <c r="XY23" s="43"/>
      <c r="XZ23" s="43"/>
      <c r="YA23" s="43"/>
      <c r="YB23" s="43"/>
      <c r="YC23" s="43"/>
      <c r="YD23" s="43"/>
      <c r="YE23" s="43"/>
      <c r="YF23" s="43"/>
      <c r="YG23" s="43"/>
      <c r="YH23" s="43"/>
      <c r="YI23" s="43"/>
      <c r="YJ23" s="43"/>
      <c r="YK23" s="43"/>
      <c r="YL23" s="43"/>
      <c r="YM23" s="43"/>
      <c r="YN23" s="43"/>
      <c r="YO23" s="43"/>
      <c r="YP23" s="43"/>
      <c r="YQ23" s="43"/>
      <c r="YR23" s="43"/>
      <c r="YS23" s="43"/>
      <c r="YT23" s="43"/>
      <c r="YU23" s="43"/>
      <c r="YV23" s="43"/>
      <c r="YW23" s="43"/>
      <c r="YX23" s="43"/>
      <c r="YY23" s="43"/>
      <c r="YZ23" s="43"/>
      <c r="ZA23" s="43"/>
      <c r="ZB23" s="43"/>
      <c r="ZC23" s="43"/>
      <c r="ZD23" s="43"/>
      <c r="ZE23" s="43"/>
      <c r="ZF23" s="43"/>
      <c r="ZG23" s="43"/>
      <c r="ZH23" s="43"/>
      <c r="ZI23" s="43"/>
      <c r="ZJ23" s="43"/>
      <c r="ZK23" s="43"/>
      <c r="ZL23" s="43"/>
      <c r="ZM23" s="43"/>
      <c r="ZN23" s="43"/>
      <c r="ZO23" s="43"/>
      <c r="ZP23" s="43"/>
      <c r="ZQ23" s="43"/>
      <c r="ZR23" s="43"/>
      <c r="ZS23" s="43"/>
      <c r="ZT23" s="43"/>
      <c r="ZU23" s="43"/>
      <c r="ZV23" s="43"/>
    </row>
    <row r="24" spans="1:698" s="12" customFormat="1" ht="32.25" customHeight="1" x14ac:dyDescent="0.25">
      <c r="A24" s="94"/>
      <c r="B24" s="97"/>
      <c r="C24" s="97"/>
      <c r="D24" s="99"/>
      <c r="E24" s="70"/>
      <c r="F24" s="97"/>
      <c r="G24" s="101"/>
      <c r="H24" s="104"/>
      <c r="I24" s="75" t="s">
        <v>77</v>
      </c>
      <c r="J24" s="80"/>
      <c r="K24" s="80"/>
      <c r="L24" s="88"/>
      <c r="M24" s="92"/>
      <c r="N24" s="107"/>
      <c r="O24" s="92"/>
      <c r="P24" s="107"/>
      <c r="Q24" s="92"/>
      <c r="R24" s="89"/>
      <c r="S24" s="89"/>
      <c r="T24" s="89"/>
      <c r="U24" s="89"/>
      <c r="V24" s="89"/>
      <c r="W24" s="92"/>
      <c r="X24" s="89"/>
      <c r="Y24" s="89"/>
      <c r="Z24" s="89"/>
      <c r="AA24" s="89"/>
      <c r="AB24" s="89"/>
      <c r="AC24" s="92"/>
      <c r="AD24" s="89"/>
      <c r="AE24" s="89"/>
      <c r="AF24" s="89"/>
      <c r="AG24" s="89"/>
      <c r="AH24" s="89"/>
      <c r="AI24" s="90"/>
      <c r="AJ24" s="91"/>
      <c r="AK24" s="91"/>
      <c r="AL24" s="84"/>
      <c r="AM24" s="85"/>
      <c r="AN24" s="84"/>
      <c r="AO24" s="85"/>
      <c r="AP24" s="84"/>
      <c r="AQ24" s="85"/>
      <c r="AR24" s="84"/>
      <c r="AS24" s="85"/>
      <c r="AT24" s="84"/>
      <c r="AU24" s="85"/>
      <c r="AV24" s="84"/>
      <c r="AW24" s="86"/>
      <c r="AX24" s="87"/>
      <c r="AY24" s="88"/>
      <c r="AZ24" s="80"/>
      <c r="BA24" s="80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  <c r="JC24" s="43"/>
      <c r="JD24" s="43"/>
      <c r="JE24" s="43"/>
      <c r="JF24" s="43"/>
      <c r="JG24" s="43"/>
      <c r="JH24" s="43"/>
      <c r="JI24" s="43"/>
      <c r="JJ24" s="43"/>
      <c r="JK24" s="43"/>
      <c r="JL24" s="43"/>
      <c r="JM24" s="43"/>
      <c r="JN24" s="43"/>
      <c r="JO24" s="43"/>
      <c r="JP24" s="43"/>
      <c r="JQ24" s="43"/>
      <c r="JR24" s="43"/>
      <c r="JS24" s="43"/>
      <c r="JT24" s="43"/>
      <c r="JU24" s="43"/>
      <c r="JV24" s="43"/>
      <c r="JW24" s="43"/>
      <c r="JX24" s="43"/>
      <c r="JY24" s="43"/>
      <c r="JZ24" s="43"/>
      <c r="KA24" s="43"/>
      <c r="KB24" s="43"/>
      <c r="KC24" s="43"/>
      <c r="KD24" s="43"/>
      <c r="KE24" s="43"/>
      <c r="KF24" s="43"/>
      <c r="KG24" s="43"/>
      <c r="KH24" s="43"/>
      <c r="KI24" s="43"/>
      <c r="KJ24" s="43"/>
      <c r="KK24" s="43"/>
      <c r="KL24" s="43"/>
      <c r="KM24" s="43"/>
      <c r="KN24" s="43"/>
      <c r="KO24" s="43"/>
      <c r="KP24" s="43"/>
      <c r="KQ24" s="43"/>
      <c r="KR24" s="43"/>
      <c r="KS24" s="43"/>
      <c r="KT24" s="43"/>
      <c r="KU24" s="43"/>
      <c r="KV24" s="43"/>
      <c r="KW24" s="43"/>
      <c r="KX24" s="43"/>
      <c r="KY24" s="43"/>
      <c r="KZ24" s="43"/>
      <c r="LA24" s="43"/>
      <c r="LB24" s="43"/>
      <c r="LC24" s="43"/>
      <c r="LD24" s="43"/>
      <c r="LE24" s="43"/>
      <c r="LF24" s="43"/>
      <c r="LG24" s="43"/>
      <c r="LH24" s="43"/>
      <c r="LI24" s="43"/>
      <c r="LJ24" s="43"/>
      <c r="LK24" s="43"/>
      <c r="LL24" s="43"/>
      <c r="LM24" s="43"/>
      <c r="LN24" s="43"/>
      <c r="LO24" s="43"/>
      <c r="LP24" s="43"/>
      <c r="LQ24" s="43"/>
      <c r="LR24" s="43"/>
      <c r="LS24" s="43"/>
      <c r="LT24" s="43"/>
      <c r="LU24" s="43"/>
      <c r="LV24" s="43"/>
      <c r="LW24" s="43"/>
      <c r="LX24" s="43"/>
      <c r="LY24" s="43"/>
      <c r="LZ24" s="43"/>
      <c r="MA24" s="43"/>
      <c r="MB24" s="43"/>
      <c r="MC24" s="43"/>
      <c r="MD24" s="43"/>
      <c r="ME24" s="43"/>
      <c r="MF24" s="43"/>
      <c r="MG24" s="43"/>
      <c r="MH24" s="43"/>
      <c r="MI24" s="43"/>
      <c r="MJ24" s="43"/>
      <c r="MK24" s="43"/>
      <c r="ML24" s="43"/>
      <c r="MM24" s="43"/>
      <c r="MN24" s="43"/>
      <c r="MO24" s="43"/>
      <c r="MP24" s="43"/>
      <c r="MQ24" s="43"/>
      <c r="MR24" s="43"/>
      <c r="MS24" s="43"/>
      <c r="MT24" s="43"/>
      <c r="MU24" s="43"/>
      <c r="MV24" s="43"/>
      <c r="MW24" s="43"/>
      <c r="MX24" s="43"/>
      <c r="MY24" s="43"/>
      <c r="MZ24" s="43"/>
      <c r="NA24" s="43"/>
      <c r="NB24" s="43"/>
      <c r="NC24" s="43"/>
      <c r="ND24" s="43"/>
      <c r="NE24" s="43"/>
      <c r="NF24" s="43"/>
      <c r="NG24" s="43"/>
      <c r="NH24" s="43"/>
      <c r="NI24" s="43"/>
      <c r="NJ24" s="43"/>
      <c r="NK24" s="43"/>
      <c r="NL24" s="43"/>
      <c r="NM24" s="43"/>
      <c r="NN24" s="43"/>
      <c r="NO24" s="43"/>
      <c r="NP24" s="43"/>
      <c r="NQ24" s="43"/>
      <c r="NR24" s="43"/>
      <c r="NS24" s="43"/>
      <c r="NT24" s="43"/>
      <c r="NU24" s="43"/>
      <c r="NV24" s="43"/>
      <c r="NW24" s="43"/>
      <c r="NX24" s="43"/>
      <c r="NY24" s="43"/>
      <c r="NZ24" s="43"/>
      <c r="OA24" s="43"/>
      <c r="OB24" s="43"/>
      <c r="OC24" s="43"/>
      <c r="OD24" s="43"/>
      <c r="OE24" s="43"/>
      <c r="OF24" s="43"/>
      <c r="OG24" s="43"/>
      <c r="OH24" s="43"/>
      <c r="OI24" s="43"/>
      <c r="OJ24" s="43"/>
      <c r="OK24" s="43"/>
      <c r="OL24" s="43"/>
      <c r="OM24" s="43"/>
      <c r="ON24" s="43"/>
      <c r="OO24" s="43"/>
      <c r="OP24" s="43"/>
      <c r="OQ24" s="43"/>
      <c r="OR24" s="43"/>
      <c r="OS24" s="43"/>
      <c r="OT24" s="43"/>
      <c r="OU24" s="43"/>
      <c r="OV24" s="43"/>
      <c r="OW24" s="43"/>
      <c r="OX24" s="43"/>
      <c r="OY24" s="43"/>
      <c r="OZ24" s="43"/>
      <c r="PA24" s="43"/>
      <c r="PB24" s="43"/>
      <c r="PC24" s="43"/>
      <c r="PD24" s="43"/>
      <c r="PE24" s="43"/>
      <c r="PF24" s="43"/>
      <c r="PG24" s="43"/>
      <c r="PH24" s="43"/>
      <c r="PI24" s="43"/>
      <c r="PJ24" s="43"/>
      <c r="PK24" s="43"/>
      <c r="PL24" s="43"/>
      <c r="PM24" s="43"/>
      <c r="PN24" s="43"/>
      <c r="PO24" s="43"/>
      <c r="PP24" s="43"/>
      <c r="PQ24" s="43"/>
      <c r="PR24" s="43"/>
      <c r="PS24" s="43"/>
      <c r="PT24" s="43"/>
      <c r="PU24" s="43"/>
      <c r="PV24" s="43"/>
      <c r="PW24" s="43"/>
      <c r="PX24" s="43"/>
      <c r="PY24" s="43"/>
      <c r="PZ24" s="43"/>
      <c r="QA24" s="43"/>
      <c r="QB24" s="43"/>
      <c r="QC24" s="43"/>
      <c r="QD24" s="43"/>
      <c r="QE24" s="43"/>
      <c r="QF24" s="43"/>
      <c r="QG24" s="43"/>
      <c r="QH24" s="43"/>
      <c r="QI24" s="43"/>
      <c r="QJ24" s="43"/>
      <c r="QK24" s="43"/>
      <c r="QL24" s="43"/>
      <c r="QM24" s="43"/>
      <c r="QN24" s="43"/>
      <c r="QO24" s="43"/>
      <c r="QP24" s="43"/>
      <c r="QQ24" s="43"/>
      <c r="QR24" s="43"/>
      <c r="QS24" s="43"/>
      <c r="QT24" s="43"/>
      <c r="QU24" s="43"/>
      <c r="QV24" s="43"/>
      <c r="QW24" s="43"/>
      <c r="QX24" s="43"/>
      <c r="QY24" s="43"/>
      <c r="QZ24" s="43"/>
      <c r="RA24" s="43"/>
      <c r="RB24" s="43"/>
      <c r="RC24" s="43"/>
      <c r="RD24" s="43"/>
      <c r="RE24" s="43"/>
      <c r="RF24" s="43"/>
      <c r="RG24" s="43"/>
      <c r="RH24" s="43"/>
      <c r="RI24" s="43"/>
      <c r="RJ24" s="43"/>
      <c r="RK24" s="43"/>
      <c r="RL24" s="43"/>
      <c r="RM24" s="43"/>
      <c r="RN24" s="43"/>
      <c r="RO24" s="43"/>
      <c r="RP24" s="43"/>
      <c r="RQ24" s="43"/>
      <c r="RR24" s="43"/>
      <c r="RS24" s="43"/>
      <c r="RT24" s="43"/>
      <c r="RU24" s="43"/>
      <c r="RV24" s="43"/>
      <c r="RW24" s="43"/>
      <c r="RX24" s="43"/>
      <c r="RY24" s="43"/>
      <c r="RZ24" s="43"/>
      <c r="SA24" s="43"/>
      <c r="SB24" s="43"/>
      <c r="SC24" s="43"/>
      <c r="SD24" s="43"/>
      <c r="SE24" s="43"/>
      <c r="SF24" s="43"/>
      <c r="SG24" s="43"/>
      <c r="SH24" s="43"/>
      <c r="SI24" s="43"/>
      <c r="SJ24" s="43"/>
      <c r="SK24" s="43"/>
      <c r="SL24" s="43"/>
      <c r="SM24" s="43"/>
      <c r="SN24" s="43"/>
      <c r="SO24" s="43"/>
      <c r="SP24" s="43"/>
      <c r="SQ24" s="43"/>
      <c r="SR24" s="43"/>
      <c r="SS24" s="43"/>
      <c r="ST24" s="43"/>
      <c r="SU24" s="43"/>
      <c r="SV24" s="43"/>
      <c r="SW24" s="43"/>
      <c r="SX24" s="43"/>
      <c r="SY24" s="43"/>
      <c r="SZ24" s="43"/>
      <c r="TA24" s="43"/>
      <c r="TB24" s="43"/>
      <c r="TC24" s="43"/>
      <c r="TD24" s="43"/>
      <c r="TE24" s="43"/>
      <c r="TF24" s="43"/>
      <c r="TG24" s="43"/>
      <c r="TH24" s="43"/>
      <c r="TI24" s="43"/>
      <c r="TJ24" s="43"/>
      <c r="TK24" s="43"/>
      <c r="TL24" s="43"/>
      <c r="TM24" s="43"/>
      <c r="TN24" s="43"/>
      <c r="TO24" s="43"/>
      <c r="TP24" s="43"/>
      <c r="TQ24" s="43"/>
      <c r="TR24" s="43"/>
      <c r="TS24" s="43"/>
      <c r="TT24" s="43"/>
      <c r="TU24" s="43"/>
      <c r="TV24" s="43"/>
      <c r="TW24" s="43"/>
      <c r="TX24" s="43"/>
      <c r="TY24" s="43"/>
      <c r="TZ24" s="43"/>
      <c r="UA24" s="43"/>
      <c r="UB24" s="43"/>
      <c r="UC24" s="43"/>
      <c r="UD24" s="43"/>
      <c r="UE24" s="43"/>
      <c r="UF24" s="43"/>
      <c r="UG24" s="43"/>
      <c r="UH24" s="43"/>
      <c r="UI24" s="43"/>
      <c r="UJ24" s="43"/>
      <c r="UK24" s="43"/>
      <c r="UL24" s="43"/>
      <c r="UM24" s="43"/>
      <c r="UN24" s="43"/>
      <c r="UO24" s="43"/>
      <c r="UP24" s="43"/>
      <c r="UQ24" s="43"/>
      <c r="UR24" s="43"/>
      <c r="US24" s="43"/>
      <c r="UT24" s="43"/>
      <c r="UU24" s="43"/>
      <c r="UV24" s="43"/>
      <c r="UW24" s="43"/>
      <c r="UX24" s="43"/>
      <c r="UY24" s="43"/>
      <c r="UZ24" s="43"/>
      <c r="VA24" s="43"/>
      <c r="VB24" s="43"/>
      <c r="VC24" s="43"/>
      <c r="VD24" s="43"/>
      <c r="VE24" s="43"/>
      <c r="VF24" s="43"/>
      <c r="VG24" s="43"/>
      <c r="VH24" s="43"/>
      <c r="VI24" s="43"/>
      <c r="VJ24" s="43"/>
      <c r="VK24" s="43"/>
      <c r="VL24" s="43"/>
      <c r="VM24" s="43"/>
      <c r="VN24" s="43"/>
      <c r="VO24" s="43"/>
      <c r="VP24" s="43"/>
      <c r="VQ24" s="43"/>
      <c r="VR24" s="43"/>
      <c r="VS24" s="43"/>
      <c r="VT24" s="43"/>
      <c r="VU24" s="43"/>
      <c r="VV24" s="43"/>
      <c r="VW24" s="43"/>
      <c r="VX24" s="43"/>
      <c r="VY24" s="43"/>
      <c r="VZ24" s="43"/>
      <c r="WA24" s="43"/>
      <c r="WB24" s="43"/>
      <c r="WC24" s="43"/>
      <c r="WD24" s="43"/>
      <c r="WE24" s="43"/>
      <c r="WF24" s="43"/>
      <c r="WG24" s="43"/>
      <c r="WH24" s="43"/>
      <c r="WI24" s="43"/>
      <c r="WJ24" s="43"/>
      <c r="WK24" s="43"/>
      <c r="WL24" s="43"/>
      <c r="WM24" s="43"/>
      <c r="WN24" s="43"/>
      <c r="WO24" s="43"/>
      <c r="WP24" s="43"/>
      <c r="WQ24" s="43"/>
      <c r="WR24" s="43"/>
      <c r="WS24" s="43"/>
      <c r="WT24" s="43"/>
      <c r="WU24" s="43"/>
      <c r="WV24" s="43"/>
      <c r="WW24" s="43"/>
      <c r="WX24" s="43"/>
      <c r="WY24" s="43"/>
      <c r="WZ24" s="43"/>
      <c r="XA24" s="43"/>
      <c r="XB24" s="43"/>
      <c r="XC24" s="43"/>
      <c r="XD24" s="43"/>
      <c r="XE24" s="43"/>
      <c r="XF24" s="43"/>
      <c r="XG24" s="43"/>
      <c r="XH24" s="43"/>
      <c r="XI24" s="43"/>
      <c r="XJ24" s="43"/>
      <c r="XK24" s="43"/>
      <c r="XL24" s="43"/>
      <c r="XM24" s="43"/>
      <c r="XN24" s="43"/>
      <c r="XO24" s="43"/>
      <c r="XP24" s="43"/>
      <c r="XQ24" s="43"/>
      <c r="XR24" s="43"/>
      <c r="XS24" s="43"/>
      <c r="XT24" s="43"/>
      <c r="XU24" s="43"/>
      <c r="XV24" s="43"/>
      <c r="XW24" s="43"/>
      <c r="XX24" s="43"/>
      <c r="XY24" s="43"/>
      <c r="XZ24" s="43"/>
      <c r="YA24" s="43"/>
      <c r="YB24" s="43"/>
      <c r="YC24" s="43"/>
      <c r="YD24" s="43"/>
      <c r="YE24" s="43"/>
      <c r="YF24" s="43"/>
      <c r="YG24" s="43"/>
      <c r="YH24" s="43"/>
      <c r="YI24" s="43"/>
      <c r="YJ24" s="43"/>
      <c r="YK24" s="43"/>
      <c r="YL24" s="43"/>
      <c r="YM24" s="43"/>
      <c r="YN24" s="43"/>
      <c r="YO24" s="43"/>
      <c r="YP24" s="43"/>
      <c r="YQ24" s="43"/>
      <c r="YR24" s="43"/>
      <c r="YS24" s="43"/>
      <c r="YT24" s="43"/>
      <c r="YU24" s="43"/>
      <c r="YV24" s="43"/>
      <c r="YW24" s="43"/>
      <c r="YX24" s="43"/>
      <c r="YY24" s="43"/>
      <c r="YZ24" s="43"/>
      <c r="ZA24" s="43"/>
      <c r="ZB24" s="43"/>
      <c r="ZC24" s="43"/>
      <c r="ZD24" s="43"/>
      <c r="ZE24" s="43"/>
      <c r="ZF24" s="43"/>
      <c r="ZG24" s="43"/>
      <c r="ZH24" s="43"/>
      <c r="ZI24" s="43"/>
      <c r="ZJ24" s="43"/>
      <c r="ZK24" s="43"/>
      <c r="ZL24" s="43"/>
      <c r="ZM24" s="43"/>
      <c r="ZN24" s="43"/>
      <c r="ZO24" s="43"/>
      <c r="ZP24" s="43"/>
      <c r="ZQ24" s="43"/>
      <c r="ZR24" s="43"/>
      <c r="ZS24" s="43"/>
      <c r="ZT24" s="43"/>
      <c r="ZU24" s="43"/>
      <c r="ZV24" s="43"/>
    </row>
    <row r="25" spans="1:698" s="12" customFormat="1" ht="25.5" customHeight="1" x14ac:dyDescent="0.25">
      <c r="A25" s="94"/>
      <c r="B25" s="97"/>
      <c r="C25" s="97"/>
      <c r="D25" s="99"/>
      <c r="E25" s="70"/>
      <c r="F25" s="97"/>
      <c r="G25" s="101"/>
      <c r="H25" s="104"/>
      <c r="I25" s="75" t="s">
        <v>78</v>
      </c>
      <c r="J25" s="80"/>
      <c r="K25" s="80"/>
      <c r="L25" s="88"/>
      <c r="M25" s="92"/>
      <c r="N25" s="107"/>
      <c r="O25" s="92"/>
      <c r="P25" s="107"/>
      <c r="Q25" s="92"/>
      <c r="R25" s="89"/>
      <c r="S25" s="89"/>
      <c r="T25" s="89"/>
      <c r="U25" s="89"/>
      <c r="V25" s="89"/>
      <c r="W25" s="92"/>
      <c r="X25" s="89"/>
      <c r="Y25" s="89"/>
      <c r="Z25" s="89"/>
      <c r="AA25" s="89"/>
      <c r="AB25" s="89"/>
      <c r="AC25" s="92"/>
      <c r="AD25" s="89"/>
      <c r="AE25" s="89"/>
      <c r="AF25" s="89"/>
      <c r="AG25" s="89"/>
      <c r="AH25" s="89"/>
      <c r="AI25" s="90"/>
      <c r="AJ25" s="91"/>
      <c r="AK25" s="91"/>
      <c r="AL25" s="84"/>
      <c r="AM25" s="85"/>
      <c r="AN25" s="84"/>
      <c r="AO25" s="85"/>
      <c r="AP25" s="84"/>
      <c r="AQ25" s="85"/>
      <c r="AR25" s="84"/>
      <c r="AS25" s="85"/>
      <c r="AT25" s="84"/>
      <c r="AU25" s="85"/>
      <c r="AV25" s="84"/>
      <c r="AW25" s="86"/>
      <c r="AX25" s="87"/>
      <c r="AY25" s="88"/>
      <c r="AZ25" s="80"/>
      <c r="BA25" s="80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  <c r="IW25" s="43"/>
      <c r="IX25" s="43"/>
      <c r="IY25" s="43"/>
      <c r="IZ25" s="43"/>
      <c r="JA25" s="43"/>
      <c r="JB25" s="43"/>
      <c r="JC25" s="43"/>
      <c r="JD25" s="43"/>
      <c r="JE25" s="43"/>
      <c r="JF25" s="43"/>
      <c r="JG25" s="43"/>
      <c r="JH25" s="43"/>
      <c r="JI25" s="43"/>
      <c r="JJ25" s="43"/>
      <c r="JK25" s="43"/>
      <c r="JL25" s="43"/>
      <c r="JM25" s="43"/>
      <c r="JN25" s="43"/>
      <c r="JO25" s="43"/>
      <c r="JP25" s="43"/>
      <c r="JQ25" s="43"/>
      <c r="JR25" s="43"/>
      <c r="JS25" s="43"/>
      <c r="JT25" s="43"/>
      <c r="JU25" s="43"/>
      <c r="JV25" s="43"/>
      <c r="JW25" s="43"/>
      <c r="JX25" s="43"/>
      <c r="JY25" s="43"/>
      <c r="JZ25" s="43"/>
      <c r="KA25" s="43"/>
      <c r="KB25" s="43"/>
      <c r="KC25" s="43"/>
      <c r="KD25" s="43"/>
      <c r="KE25" s="43"/>
      <c r="KF25" s="43"/>
      <c r="KG25" s="43"/>
      <c r="KH25" s="43"/>
      <c r="KI25" s="43"/>
      <c r="KJ25" s="43"/>
      <c r="KK25" s="43"/>
      <c r="KL25" s="43"/>
      <c r="KM25" s="43"/>
      <c r="KN25" s="43"/>
      <c r="KO25" s="43"/>
      <c r="KP25" s="43"/>
      <c r="KQ25" s="43"/>
      <c r="KR25" s="43"/>
      <c r="KS25" s="43"/>
      <c r="KT25" s="43"/>
      <c r="KU25" s="43"/>
      <c r="KV25" s="43"/>
      <c r="KW25" s="43"/>
      <c r="KX25" s="43"/>
      <c r="KY25" s="43"/>
      <c r="KZ25" s="43"/>
      <c r="LA25" s="43"/>
      <c r="LB25" s="43"/>
      <c r="LC25" s="43"/>
      <c r="LD25" s="43"/>
      <c r="LE25" s="43"/>
      <c r="LF25" s="43"/>
      <c r="LG25" s="43"/>
      <c r="LH25" s="43"/>
      <c r="LI25" s="43"/>
      <c r="LJ25" s="43"/>
      <c r="LK25" s="43"/>
      <c r="LL25" s="43"/>
      <c r="LM25" s="43"/>
      <c r="LN25" s="43"/>
      <c r="LO25" s="43"/>
      <c r="LP25" s="43"/>
      <c r="LQ25" s="43"/>
      <c r="LR25" s="43"/>
      <c r="LS25" s="43"/>
      <c r="LT25" s="43"/>
      <c r="LU25" s="43"/>
      <c r="LV25" s="43"/>
      <c r="LW25" s="43"/>
      <c r="LX25" s="43"/>
      <c r="LY25" s="43"/>
      <c r="LZ25" s="43"/>
      <c r="MA25" s="43"/>
      <c r="MB25" s="43"/>
      <c r="MC25" s="43"/>
      <c r="MD25" s="43"/>
      <c r="ME25" s="43"/>
      <c r="MF25" s="43"/>
      <c r="MG25" s="43"/>
      <c r="MH25" s="43"/>
      <c r="MI25" s="43"/>
      <c r="MJ25" s="43"/>
      <c r="MK25" s="43"/>
      <c r="ML25" s="43"/>
      <c r="MM25" s="43"/>
      <c r="MN25" s="43"/>
      <c r="MO25" s="43"/>
      <c r="MP25" s="43"/>
      <c r="MQ25" s="43"/>
      <c r="MR25" s="43"/>
      <c r="MS25" s="43"/>
      <c r="MT25" s="43"/>
      <c r="MU25" s="43"/>
      <c r="MV25" s="43"/>
      <c r="MW25" s="43"/>
      <c r="MX25" s="43"/>
      <c r="MY25" s="43"/>
      <c r="MZ25" s="43"/>
      <c r="NA25" s="43"/>
      <c r="NB25" s="43"/>
      <c r="NC25" s="43"/>
      <c r="ND25" s="43"/>
      <c r="NE25" s="43"/>
      <c r="NF25" s="43"/>
      <c r="NG25" s="43"/>
      <c r="NH25" s="43"/>
      <c r="NI25" s="43"/>
      <c r="NJ25" s="43"/>
      <c r="NK25" s="43"/>
      <c r="NL25" s="43"/>
      <c r="NM25" s="43"/>
      <c r="NN25" s="43"/>
      <c r="NO25" s="43"/>
      <c r="NP25" s="43"/>
      <c r="NQ25" s="43"/>
      <c r="NR25" s="43"/>
      <c r="NS25" s="43"/>
      <c r="NT25" s="43"/>
      <c r="NU25" s="43"/>
      <c r="NV25" s="43"/>
      <c r="NW25" s="43"/>
      <c r="NX25" s="43"/>
      <c r="NY25" s="43"/>
      <c r="NZ25" s="43"/>
      <c r="OA25" s="43"/>
      <c r="OB25" s="43"/>
      <c r="OC25" s="43"/>
      <c r="OD25" s="43"/>
      <c r="OE25" s="43"/>
      <c r="OF25" s="43"/>
      <c r="OG25" s="43"/>
      <c r="OH25" s="43"/>
      <c r="OI25" s="43"/>
      <c r="OJ25" s="43"/>
      <c r="OK25" s="43"/>
      <c r="OL25" s="43"/>
      <c r="OM25" s="43"/>
      <c r="ON25" s="43"/>
      <c r="OO25" s="43"/>
      <c r="OP25" s="43"/>
      <c r="OQ25" s="43"/>
      <c r="OR25" s="43"/>
      <c r="OS25" s="43"/>
      <c r="OT25" s="43"/>
      <c r="OU25" s="43"/>
      <c r="OV25" s="43"/>
      <c r="OW25" s="43"/>
      <c r="OX25" s="43"/>
      <c r="OY25" s="43"/>
      <c r="OZ25" s="43"/>
      <c r="PA25" s="43"/>
      <c r="PB25" s="43"/>
      <c r="PC25" s="43"/>
      <c r="PD25" s="43"/>
      <c r="PE25" s="43"/>
      <c r="PF25" s="43"/>
      <c r="PG25" s="43"/>
      <c r="PH25" s="43"/>
      <c r="PI25" s="43"/>
      <c r="PJ25" s="43"/>
      <c r="PK25" s="43"/>
      <c r="PL25" s="43"/>
      <c r="PM25" s="43"/>
      <c r="PN25" s="43"/>
      <c r="PO25" s="43"/>
      <c r="PP25" s="43"/>
      <c r="PQ25" s="43"/>
      <c r="PR25" s="43"/>
      <c r="PS25" s="43"/>
      <c r="PT25" s="43"/>
      <c r="PU25" s="43"/>
      <c r="PV25" s="43"/>
      <c r="PW25" s="43"/>
      <c r="PX25" s="43"/>
      <c r="PY25" s="43"/>
      <c r="PZ25" s="43"/>
      <c r="QA25" s="43"/>
      <c r="QB25" s="43"/>
      <c r="QC25" s="43"/>
      <c r="QD25" s="43"/>
      <c r="QE25" s="43"/>
      <c r="QF25" s="43"/>
      <c r="QG25" s="43"/>
      <c r="QH25" s="43"/>
      <c r="QI25" s="43"/>
      <c r="QJ25" s="43"/>
      <c r="QK25" s="43"/>
      <c r="QL25" s="43"/>
      <c r="QM25" s="43"/>
      <c r="QN25" s="43"/>
      <c r="QO25" s="43"/>
      <c r="QP25" s="43"/>
      <c r="QQ25" s="43"/>
      <c r="QR25" s="43"/>
      <c r="QS25" s="43"/>
      <c r="QT25" s="43"/>
      <c r="QU25" s="43"/>
      <c r="QV25" s="43"/>
      <c r="QW25" s="43"/>
      <c r="QX25" s="43"/>
      <c r="QY25" s="43"/>
      <c r="QZ25" s="43"/>
      <c r="RA25" s="43"/>
      <c r="RB25" s="43"/>
      <c r="RC25" s="43"/>
      <c r="RD25" s="43"/>
      <c r="RE25" s="43"/>
      <c r="RF25" s="43"/>
      <c r="RG25" s="43"/>
      <c r="RH25" s="43"/>
      <c r="RI25" s="43"/>
      <c r="RJ25" s="43"/>
      <c r="RK25" s="43"/>
      <c r="RL25" s="43"/>
      <c r="RM25" s="43"/>
      <c r="RN25" s="43"/>
      <c r="RO25" s="43"/>
      <c r="RP25" s="43"/>
      <c r="RQ25" s="43"/>
      <c r="RR25" s="43"/>
      <c r="RS25" s="43"/>
      <c r="RT25" s="43"/>
      <c r="RU25" s="43"/>
      <c r="RV25" s="43"/>
      <c r="RW25" s="43"/>
      <c r="RX25" s="43"/>
      <c r="RY25" s="43"/>
      <c r="RZ25" s="43"/>
      <c r="SA25" s="43"/>
      <c r="SB25" s="43"/>
      <c r="SC25" s="43"/>
      <c r="SD25" s="43"/>
      <c r="SE25" s="43"/>
      <c r="SF25" s="43"/>
      <c r="SG25" s="43"/>
      <c r="SH25" s="43"/>
      <c r="SI25" s="43"/>
      <c r="SJ25" s="43"/>
      <c r="SK25" s="43"/>
      <c r="SL25" s="43"/>
      <c r="SM25" s="43"/>
      <c r="SN25" s="43"/>
      <c r="SO25" s="43"/>
      <c r="SP25" s="43"/>
      <c r="SQ25" s="43"/>
      <c r="SR25" s="43"/>
      <c r="SS25" s="43"/>
      <c r="ST25" s="43"/>
      <c r="SU25" s="43"/>
      <c r="SV25" s="43"/>
      <c r="SW25" s="43"/>
      <c r="SX25" s="43"/>
      <c r="SY25" s="43"/>
      <c r="SZ25" s="43"/>
      <c r="TA25" s="43"/>
      <c r="TB25" s="43"/>
      <c r="TC25" s="43"/>
      <c r="TD25" s="43"/>
      <c r="TE25" s="43"/>
      <c r="TF25" s="43"/>
      <c r="TG25" s="43"/>
      <c r="TH25" s="43"/>
      <c r="TI25" s="43"/>
      <c r="TJ25" s="43"/>
      <c r="TK25" s="43"/>
      <c r="TL25" s="43"/>
      <c r="TM25" s="43"/>
      <c r="TN25" s="43"/>
      <c r="TO25" s="43"/>
      <c r="TP25" s="43"/>
      <c r="TQ25" s="43"/>
      <c r="TR25" s="43"/>
      <c r="TS25" s="43"/>
      <c r="TT25" s="43"/>
      <c r="TU25" s="43"/>
      <c r="TV25" s="43"/>
      <c r="TW25" s="43"/>
      <c r="TX25" s="43"/>
      <c r="TY25" s="43"/>
      <c r="TZ25" s="43"/>
      <c r="UA25" s="43"/>
      <c r="UB25" s="43"/>
      <c r="UC25" s="43"/>
      <c r="UD25" s="43"/>
      <c r="UE25" s="43"/>
      <c r="UF25" s="43"/>
      <c r="UG25" s="43"/>
      <c r="UH25" s="43"/>
      <c r="UI25" s="43"/>
      <c r="UJ25" s="43"/>
      <c r="UK25" s="43"/>
      <c r="UL25" s="43"/>
      <c r="UM25" s="43"/>
      <c r="UN25" s="43"/>
      <c r="UO25" s="43"/>
      <c r="UP25" s="43"/>
      <c r="UQ25" s="43"/>
      <c r="UR25" s="43"/>
      <c r="US25" s="43"/>
      <c r="UT25" s="43"/>
      <c r="UU25" s="43"/>
      <c r="UV25" s="43"/>
      <c r="UW25" s="43"/>
      <c r="UX25" s="43"/>
      <c r="UY25" s="43"/>
      <c r="UZ25" s="43"/>
      <c r="VA25" s="43"/>
      <c r="VB25" s="43"/>
      <c r="VC25" s="43"/>
      <c r="VD25" s="43"/>
      <c r="VE25" s="43"/>
      <c r="VF25" s="43"/>
      <c r="VG25" s="43"/>
      <c r="VH25" s="43"/>
      <c r="VI25" s="43"/>
      <c r="VJ25" s="43"/>
      <c r="VK25" s="43"/>
      <c r="VL25" s="43"/>
      <c r="VM25" s="43"/>
      <c r="VN25" s="43"/>
      <c r="VO25" s="43"/>
      <c r="VP25" s="43"/>
      <c r="VQ25" s="43"/>
      <c r="VR25" s="43"/>
      <c r="VS25" s="43"/>
      <c r="VT25" s="43"/>
      <c r="VU25" s="43"/>
      <c r="VV25" s="43"/>
      <c r="VW25" s="43"/>
      <c r="VX25" s="43"/>
      <c r="VY25" s="43"/>
      <c r="VZ25" s="43"/>
      <c r="WA25" s="43"/>
      <c r="WB25" s="43"/>
      <c r="WC25" s="43"/>
      <c r="WD25" s="43"/>
      <c r="WE25" s="43"/>
      <c r="WF25" s="43"/>
      <c r="WG25" s="43"/>
      <c r="WH25" s="43"/>
      <c r="WI25" s="43"/>
      <c r="WJ25" s="43"/>
      <c r="WK25" s="43"/>
      <c r="WL25" s="43"/>
      <c r="WM25" s="43"/>
      <c r="WN25" s="43"/>
      <c r="WO25" s="43"/>
      <c r="WP25" s="43"/>
      <c r="WQ25" s="43"/>
      <c r="WR25" s="43"/>
      <c r="WS25" s="43"/>
      <c r="WT25" s="43"/>
      <c r="WU25" s="43"/>
      <c r="WV25" s="43"/>
      <c r="WW25" s="43"/>
      <c r="WX25" s="43"/>
      <c r="WY25" s="43"/>
      <c r="WZ25" s="43"/>
      <c r="XA25" s="43"/>
      <c r="XB25" s="43"/>
      <c r="XC25" s="43"/>
      <c r="XD25" s="43"/>
      <c r="XE25" s="43"/>
      <c r="XF25" s="43"/>
      <c r="XG25" s="43"/>
      <c r="XH25" s="43"/>
      <c r="XI25" s="43"/>
      <c r="XJ25" s="43"/>
      <c r="XK25" s="43"/>
      <c r="XL25" s="43"/>
      <c r="XM25" s="43"/>
      <c r="XN25" s="43"/>
      <c r="XO25" s="43"/>
      <c r="XP25" s="43"/>
      <c r="XQ25" s="43"/>
      <c r="XR25" s="43"/>
      <c r="XS25" s="43"/>
      <c r="XT25" s="43"/>
      <c r="XU25" s="43"/>
      <c r="XV25" s="43"/>
      <c r="XW25" s="43"/>
      <c r="XX25" s="43"/>
      <c r="XY25" s="43"/>
      <c r="XZ25" s="43"/>
      <c r="YA25" s="43"/>
      <c r="YB25" s="43"/>
      <c r="YC25" s="43"/>
      <c r="YD25" s="43"/>
      <c r="YE25" s="43"/>
      <c r="YF25" s="43"/>
      <c r="YG25" s="43"/>
      <c r="YH25" s="43"/>
      <c r="YI25" s="43"/>
      <c r="YJ25" s="43"/>
      <c r="YK25" s="43"/>
      <c r="YL25" s="43"/>
      <c r="YM25" s="43"/>
      <c r="YN25" s="43"/>
      <c r="YO25" s="43"/>
      <c r="YP25" s="43"/>
      <c r="YQ25" s="43"/>
      <c r="YR25" s="43"/>
      <c r="YS25" s="43"/>
      <c r="YT25" s="43"/>
      <c r="YU25" s="43"/>
      <c r="YV25" s="43"/>
      <c r="YW25" s="43"/>
      <c r="YX25" s="43"/>
      <c r="YY25" s="43"/>
      <c r="YZ25" s="43"/>
      <c r="ZA25" s="43"/>
      <c r="ZB25" s="43"/>
      <c r="ZC25" s="43"/>
      <c r="ZD25" s="43"/>
      <c r="ZE25" s="43"/>
      <c r="ZF25" s="43"/>
      <c r="ZG25" s="43"/>
      <c r="ZH25" s="43"/>
      <c r="ZI25" s="43"/>
      <c r="ZJ25" s="43"/>
      <c r="ZK25" s="43"/>
      <c r="ZL25" s="43"/>
      <c r="ZM25" s="43"/>
      <c r="ZN25" s="43"/>
      <c r="ZO25" s="43"/>
      <c r="ZP25" s="43"/>
      <c r="ZQ25" s="43"/>
      <c r="ZR25" s="43"/>
      <c r="ZS25" s="43"/>
      <c r="ZT25" s="43"/>
      <c r="ZU25" s="43"/>
      <c r="ZV25" s="43"/>
    </row>
    <row r="26" spans="1:698" s="12" customFormat="1" ht="26.25" customHeight="1" x14ac:dyDescent="0.25">
      <c r="A26" s="94"/>
      <c r="B26" s="97"/>
      <c r="C26" s="97"/>
      <c r="D26" s="99"/>
      <c r="E26" s="70"/>
      <c r="F26" s="97"/>
      <c r="G26" s="101"/>
      <c r="H26" s="104"/>
      <c r="I26" s="75" t="s">
        <v>79</v>
      </c>
      <c r="J26" s="80"/>
      <c r="K26" s="80"/>
      <c r="L26" s="88"/>
      <c r="M26" s="92"/>
      <c r="N26" s="107"/>
      <c r="O26" s="92"/>
      <c r="P26" s="107"/>
      <c r="Q26" s="92"/>
      <c r="R26" s="89"/>
      <c r="S26" s="89"/>
      <c r="T26" s="89"/>
      <c r="U26" s="89"/>
      <c r="V26" s="89"/>
      <c r="W26" s="92"/>
      <c r="X26" s="89"/>
      <c r="Y26" s="89"/>
      <c r="Z26" s="89"/>
      <c r="AA26" s="89"/>
      <c r="AB26" s="89"/>
      <c r="AC26" s="92"/>
      <c r="AD26" s="89"/>
      <c r="AE26" s="89"/>
      <c r="AF26" s="89"/>
      <c r="AG26" s="89"/>
      <c r="AH26" s="89"/>
      <c r="AI26" s="90"/>
      <c r="AJ26" s="91"/>
      <c r="AK26" s="91"/>
      <c r="AL26" s="84"/>
      <c r="AM26" s="85"/>
      <c r="AN26" s="84"/>
      <c r="AO26" s="85"/>
      <c r="AP26" s="84"/>
      <c r="AQ26" s="85"/>
      <c r="AR26" s="84"/>
      <c r="AS26" s="85"/>
      <c r="AT26" s="84"/>
      <c r="AU26" s="85"/>
      <c r="AV26" s="84"/>
      <c r="AW26" s="86"/>
      <c r="AX26" s="87"/>
      <c r="AY26" s="88"/>
      <c r="AZ26" s="80"/>
      <c r="BA26" s="80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3"/>
      <c r="IW26" s="43"/>
      <c r="IX26" s="43"/>
      <c r="IY26" s="43"/>
      <c r="IZ26" s="43"/>
      <c r="JA26" s="43"/>
      <c r="JB26" s="43"/>
      <c r="JC26" s="43"/>
      <c r="JD26" s="43"/>
      <c r="JE26" s="43"/>
      <c r="JF26" s="43"/>
      <c r="JG26" s="43"/>
      <c r="JH26" s="43"/>
      <c r="JI26" s="43"/>
      <c r="JJ26" s="43"/>
      <c r="JK26" s="43"/>
      <c r="JL26" s="43"/>
      <c r="JM26" s="43"/>
      <c r="JN26" s="43"/>
      <c r="JO26" s="43"/>
      <c r="JP26" s="43"/>
      <c r="JQ26" s="43"/>
      <c r="JR26" s="43"/>
      <c r="JS26" s="43"/>
      <c r="JT26" s="43"/>
      <c r="JU26" s="43"/>
      <c r="JV26" s="43"/>
      <c r="JW26" s="43"/>
      <c r="JX26" s="43"/>
      <c r="JY26" s="43"/>
      <c r="JZ26" s="43"/>
      <c r="KA26" s="43"/>
      <c r="KB26" s="43"/>
      <c r="KC26" s="43"/>
      <c r="KD26" s="43"/>
      <c r="KE26" s="43"/>
      <c r="KF26" s="43"/>
      <c r="KG26" s="43"/>
      <c r="KH26" s="43"/>
      <c r="KI26" s="43"/>
      <c r="KJ26" s="43"/>
      <c r="KK26" s="43"/>
      <c r="KL26" s="43"/>
      <c r="KM26" s="43"/>
      <c r="KN26" s="43"/>
      <c r="KO26" s="43"/>
      <c r="KP26" s="43"/>
      <c r="KQ26" s="43"/>
      <c r="KR26" s="43"/>
      <c r="KS26" s="43"/>
      <c r="KT26" s="43"/>
      <c r="KU26" s="43"/>
      <c r="KV26" s="43"/>
      <c r="KW26" s="43"/>
      <c r="KX26" s="43"/>
      <c r="KY26" s="43"/>
      <c r="KZ26" s="43"/>
      <c r="LA26" s="43"/>
      <c r="LB26" s="43"/>
      <c r="LC26" s="43"/>
      <c r="LD26" s="43"/>
      <c r="LE26" s="43"/>
      <c r="LF26" s="43"/>
      <c r="LG26" s="43"/>
      <c r="LH26" s="43"/>
      <c r="LI26" s="43"/>
      <c r="LJ26" s="43"/>
      <c r="LK26" s="43"/>
      <c r="LL26" s="43"/>
      <c r="LM26" s="43"/>
      <c r="LN26" s="43"/>
      <c r="LO26" s="43"/>
      <c r="LP26" s="43"/>
      <c r="LQ26" s="43"/>
      <c r="LR26" s="43"/>
      <c r="LS26" s="43"/>
      <c r="LT26" s="43"/>
      <c r="LU26" s="43"/>
      <c r="LV26" s="43"/>
      <c r="LW26" s="43"/>
      <c r="LX26" s="43"/>
      <c r="LY26" s="43"/>
      <c r="LZ26" s="43"/>
      <c r="MA26" s="43"/>
      <c r="MB26" s="43"/>
      <c r="MC26" s="43"/>
      <c r="MD26" s="43"/>
      <c r="ME26" s="43"/>
      <c r="MF26" s="43"/>
      <c r="MG26" s="43"/>
      <c r="MH26" s="43"/>
      <c r="MI26" s="43"/>
      <c r="MJ26" s="43"/>
      <c r="MK26" s="43"/>
      <c r="ML26" s="43"/>
      <c r="MM26" s="43"/>
      <c r="MN26" s="43"/>
      <c r="MO26" s="43"/>
      <c r="MP26" s="43"/>
      <c r="MQ26" s="43"/>
      <c r="MR26" s="43"/>
      <c r="MS26" s="43"/>
      <c r="MT26" s="43"/>
      <c r="MU26" s="43"/>
      <c r="MV26" s="43"/>
      <c r="MW26" s="43"/>
      <c r="MX26" s="43"/>
      <c r="MY26" s="43"/>
      <c r="MZ26" s="43"/>
      <c r="NA26" s="43"/>
      <c r="NB26" s="43"/>
      <c r="NC26" s="43"/>
      <c r="ND26" s="43"/>
      <c r="NE26" s="43"/>
      <c r="NF26" s="43"/>
      <c r="NG26" s="43"/>
      <c r="NH26" s="43"/>
      <c r="NI26" s="43"/>
      <c r="NJ26" s="43"/>
      <c r="NK26" s="43"/>
      <c r="NL26" s="43"/>
      <c r="NM26" s="43"/>
      <c r="NN26" s="43"/>
      <c r="NO26" s="43"/>
      <c r="NP26" s="43"/>
      <c r="NQ26" s="43"/>
      <c r="NR26" s="43"/>
      <c r="NS26" s="43"/>
      <c r="NT26" s="43"/>
      <c r="NU26" s="43"/>
      <c r="NV26" s="43"/>
      <c r="NW26" s="43"/>
      <c r="NX26" s="43"/>
      <c r="NY26" s="43"/>
      <c r="NZ26" s="43"/>
      <c r="OA26" s="43"/>
      <c r="OB26" s="43"/>
      <c r="OC26" s="43"/>
      <c r="OD26" s="43"/>
      <c r="OE26" s="43"/>
      <c r="OF26" s="43"/>
      <c r="OG26" s="43"/>
      <c r="OH26" s="43"/>
      <c r="OI26" s="43"/>
      <c r="OJ26" s="43"/>
      <c r="OK26" s="43"/>
      <c r="OL26" s="43"/>
      <c r="OM26" s="43"/>
      <c r="ON26" s="43"/>
      <c r="OO26" s="43"/>
      <c r="OP26" s="43"/>
      <c r="OQ26" s="43"/>
      <c r="OR26" s="43"/>
      <c r="OS26" s="43"/>
      <c r="OT26" s="43"/>
      <c r="OU26" s="43"/>
      <c r="OV26" s="43"/>
      <c r="OW26" s="43"/>
      <c r="OX26" s="43"/>
      <c r="OY26" s="43"/>
      <c r="OZ26" s="43"/>
      <c r="PA26" s="43"/>
      <c r="PB26" s="43"/>
      <c r="PC26" s="43"/>
      <c r="PD26" s="43"/>
      <c r="PE26" s="43"/>
      <c r="PF26" s="43"/>
      <c r="PG26" s="43"/>
      <c r="PH26" s="43"/>
      <c r="PI26" s="43"/>
      <c r="PJ26" s="43"/>
      <c r="PK26" s="43"/>
      <c r="PL26" s="43"/>
      <c r="PM26" s="43"/>
      <c r="PN26" s="43"/>
      <c r="PO26" s="43"/>
      <c r="PP26" s="43"/>
      <c r="PQ26" s="43"/>
      <c r="PR26" s="43"/>
      <c r="PS26" s="43"/>
      <c r="PT26" s="43"/>
      <c r="PU26" s="43"/>
      <c r="PV26" s="43"/>
      <c r="PW26" s="43"/>
      <c r="PX26" s="43"/>
      <c r="PY26" s="43"/>
      <c r="PZ26" s="43"/>
      <c r="QA26" s="43"/>
      <c r="QB26" s="43"/>
      <c r="QC26" s="43"/>
      <c r="QD26" s="43"/>
      <c r="QE26" s="43"/>
      <c r="QF26" s="43"/>
      <c r="QG26" s="43"/>
      <c r="QH26" s="43"/>
      <c r="QI26" s="43"/>
      <c r="QJ26" s="43"/>
      <c r="QK26" s="43"/>
      <c r="QL26" s="43"/>
      <c r="QM26" s="43"/>
      <c r="QN26" s="43"/>
      <c r="QO26" s="43"/>
      <c r="QP26" s="43"/>
      <c r="QQ26" s="43"/>
      <c r="QR26" s="43"/>
      <c r="QS26" s="43"/>
      <c r="QT26" s="43"/>
      <c r="QU26" s="43"/>
      <c r="QV26" s="43"/>
      <c r="QW26" s="43"/>
      <c r="QX26" s="43"/>
      <c r="QY26" s="43"/>
      <c r="QZ26" s="43"/>
      <c r="RA26" s="43"/>
      <c r="RB26" s="43"/>
      <c r="RC26" s="43"/>
      <c r="RD26" s="43"/>
      <c r="RE26" s="43"/>
      <c r="RF26" s="43"/>
      <c r="RG26" s="43"/>
      <c r="RH26" s="43"/>
      <c r="RI26" s="43"/>
      <c r="RJ26" s="43"/>
      <c r="RK26" s="43"/>
      <c r="RL26" s="43"/>
      <c r="RM26" s="43"/>
      <c r="RN26" s="43"/>
      <c r="RO26" s="43"/>
      <c r="RP26" s="43"/>
      <c r="RQ26" s="43"/>
      <c r="RR26" s="43"/>
      <c r="RS26" s="43"/>
      <c r="RT26" s="43"/>
      <c r="RU26" s="43"/>
      <c r="RV26" s="43"/>
      <c r="RW26" s="43"/>
      <c r="RX26" s="43"/>
      <c r="RY26" s="43"/>
      <c r="RZ26" s="43"/>
      <c r="SA26" s="43"/>
      <c r="SB26" s="43"/>
      <c r="SC26" s="43"/>
      <c r="SD26" s="43"/>
      <c r="SE26" s="43"/>
      <c r="SF26" s="43"/>
      <c r="SG26" s="43"/>
      <c r="SH26" s="43"/>
      <c r="SI26" s="43"/>
      <c r="SJ26" s="43"/>
      <c r="SK26" s="43"/>
      <c r="SL26" s="43"/>
      <c r="SM26" s="43"/>
      <c r="SN26" s="43"/>
      <c r="SO26" s="43"/>
      <c r="SP26" s="43"/>
      <c r="SQ26" s="43"/>
      <c r="SR26" s="43"/>
      <c r="SS26" s="43"/>
      <c r="ST26" s="43"/>
      <c r="SU26" s="43"/>
      <c r="SV26" s="43"/>
      <c r="SW26" s="43"/>
      <c r="SX26" s="43"/>
      <c r="SY26" s="43"/>
      <c r="SZ26" s="43"/>
      <c r="TA26" s="43"/>
      <c r="TB26" s="43"/>
      <c r="TC26" s="43"/>
      <c r="TD26" s="43"/>
      <c r="TE26" s="43"/>
      <c r="TF26" s="43"/>
      <c r="TG26" s="43"/>
      <c r="TH26" s="43"/>
      <c r="TI26" s="43"/>
      <c r="TJ26" s="43"/>
      <c r="TK26" s="43"/>
      <c r="TL26" s="43"/>
      <c r="TM26" s="43"/>
      <c r="TN26" s="43"/>
      <c r="TO26" s="43"/>
      <c r="TP26" s="43"/>
      <c r="TQ26" s="43"/>
      <c r="TR26" s="43"/>
      <c r="TS26" s="43"/>
      <c r="TT26" s="43"/>
      <c r="TU26" s="43"/>
      <c r="TV26" s="43"/>
      <c r="TW26" s="43"/>
      <c r="TX26" s="43"/>
      <c r="TY26" s="43"/>
      <c r="TZ26" s="43"/>
      <c r="UA26" s="43"/>
      <c r="UB26" s="43"/>
      <c r="UC26" s="43"/>
      <c r="UD26" s="43"/>
      <c r="UE26" s="43"/>
      <c r="UF26" s="43"/>
      <c r="UG26" s="43"/>
      <c r="UH26" s="43"/>
      <c r="UI26" s="43"/>
      <c r="UJ26" s="43"/>
      <c r="UK26" s="43"/>
      <c r="UL26" s="43"/>
      <c r="UM26" s="43"/>
      <c r="UN26" s="43"/>
      <c r="UO26" s="43"/>
      <c r="UP26" s="43"/>
      <c r="UQ26" s="43"/>
      <c r="UR26" s="43"/>
      <c r="US26" s="43"/>
      <c r="UT26" s="43"/>
      <c r="UU26" s="43"/>
      <c r="UV26" s="43"/>
      <c r="UW26" s="43"/>
      <c r="UX26" s="43"/>
      <c r="UY26" s="43"/>
      <c r="UZ26" s="43"/>
      <c r="VA26" s="43"/>
      <c r="VB26" s="43"/>
      <c r="VC26" s="43"/>
      <c r="VD26" s="43"/>
      <c r="VE26" s="43"/>
      <c r="VF26" s="43"/>
      <c r="VG26" s="43"/>
      <c r="VH26" s="43"/>
      <c r="VI26" s="43"/>
      <c r="VJ26" s="43"/>
      <c r="VK26" s="43"/>
      <c r="VL26" s="43"/>
      <c r="VM26" s="43"/>
      <c r="VN26" s="43"/>
      <c r="VO26" s="43"/>
      <c r="VP26" s="43"/>
      <c r="VQ26" s="43"/>
      <c r="VR26" s="43"/>
      <c r="VS26" s="43"/>
      <c r="VT26" s="43"/>
      <c r="VU26" s="43"/>
      <c r="VV26" s="43"/>
      <c r="VW26" s="43"/>
      <c r="VX26" s="43"/>
      <c r="VY26" s="43"/>
      <c r="VZ26" s="43"/>
      <c r="WA26" s="43"/>
      <c r="WB26" s="43"/>
      <c r="WC26" s="43"/>
      <c r="WD26" s="43"/>
      <c r="WE26" s="43"/>
      <c r="WF26" s="43"/>
      <c r="WG26" s="43"/>
      <c r="WH26" s="43"/>
      <c r="WI26" s="43"/>
      <c r="WJ26" s="43"/>
      <c r="WK26" s="43"/>
      <c r="WL26" s="43"/>
      <c r="WM26" s="43"/>
      <c r="WN26" s="43"/>
      <c r="WO26" s="43"/>
      <c r="WP26" s="43"/>
      <c r="WQ26" s="43"/>
      <c r="WR26" s="43"/>
      <c r="WS26" s="43"/>
      <c r="WT26" s="43"/>
      <c r="WU26" s="43"/>
      <c r="WV26" s="43"/>
      <c r="WW26" s="43"/>
      <c r="WX26" s="43"/>
      <c r="WY26" s="43"/>
      <c r="WZ26" s="43"/>
      <c r="XA26" s="43"/>
      <c r="XB26" s="43"/>
      <c r="XC26" s="43"/>
      <c r="XD26" s="43"/>
      <c r="XE26" s="43"/>
      <c r="XF26" s="43"/>
      <c r="XG26" s="43"/>
      <c r="XH26" s="43"/>
      <c r="XI26" s="43"/>
      <c r="XJ26" s="43"/>
      <c r="XK26" s="43"/>
      <c r="XL26" s="43"/>
      <c r="XM26" s="43"/>
      <c r="XN26" s="43"/>
      <c r="XO26" s="43"/>
      <c r="XP26" s="43"/>
      <c r="XQ26" s="43"/>
      <c r="XR26" s="43"/>
      <c r="XS26" s="43"/>
      <c r="XT26" s="43"/>
      <c r="XU26" s="43"/>
      <c r="XV26" s="43"/>
      <c r="XW26" s="43"/>
      <c r="XX26" s="43"/>
      <c r="XY26" s="43"/>
      <c r="XZ26" s="43"/>
      <c r="YA26" s="43"/>
      <c r="YB26" s="43"/>
      <c r="YC26" s="43"/>
      <c r="YD26" s="43"/>
      <c r="YE26" s="43"/>
      <c r="YF26" s="43"/>
      <c r="YG26" s="43"/>
      <c r="YH26" s="43"/>
      <c r="YI26" s="43"/>
      <c r="YJ26" s="43"/>
      <c r="YK26" s="43"/>
      <c r="YL26" s="43"/>
      <c r="YM26" s="43"/>
      <c r="YN26" s="43"/>
      <c r="YO26" s="43"/>
      <c r="YP26" s="43"/>
      <c r="YQ26" s="43"/>
      <c r="YR26" s="43"/>
      <c r="YS26" s="43"/>
      <c r="YT26" s="43"/>
      <c r="YU26" s="43"/>
      <c r="YV26" s="43"/>
      <c r="YW26" s="43"/>
      <c r="YX26" s="43"/>
      <c r="YY26" s="43"/>
      <c r="YZ26" s="43"/>
      <c r="ZA26" s="43"/>
      <c r="ZB26" s="43"/>
      <c r="ZC26" s="43"/>
      <c r="ZD26" s="43"/>
      <c r="ZE26" s="43"/>
      <c r="ZF26" s="43"/>
      <c r="ZG26" s="43"/>
      <c r="ZH26" s="43"/>
      <c r="ZI26" s="43"/>
      <c r="ZJ26" s="43"/>
      <c r="ZK26" s="43"/>
      <c r="ZL26" s="43"/>
      <c r="ZM26" s="43"/>
      <c r="ZN26" s="43"/>
      <c r="ZO26" s="43"/>
      <c r="ZP26" s="43"/>
      <c r="ZQ26" s="43"/>
      <c r="ZR26" s="43"/>
      <c r="ZS26" s="43"/>
      <c r="ZT26" s="43"/>
      <c r="ZU26" s="43"/>
      <c r="ZV26" s="43"/>
    </row>
    <row r="27" spans="1:698" s="12" customFormat="1" ht="17.25" customHeight="1" x14ac:dyDescent="0.25">
      <c r="A27" s="94"/>
      <c r="B27" s="97"/>
      <c r="C27" s="97"/>
      <c r="D27" s="99"/>
      <c r="E27" s="70"/>
      <c r="F27" s="97"/>
      <c r="G27" s="101"/>
      <c r="H27" s="104"/>
      <c r="I27" s="75" t="s">
        <v>80</v>
      </c>
      <c r="J27" s="80"/>
      <c r="K27" s="80"/>
      <c r="L27" s="88"/>
      <c r="M27" s="92"/>
      <c r="N27" s="107"/>
      <c r="O27" s="92"/>
      <c r="P27" s="107"/>
      <c r="Q27" s="92"/>
      <c r="R27" s="89"/>
      <c r="S27" s="89"/>
      <c r="T27" s="89"/>
      <c r="U27" s="89"/>
      <c r="V27" s="89"/>
      <c r="W27" s="92"/>
      <c r="X27" s="89"/>
      <c r="Y27" s="89"/>
      <c r="Z27" s="89"/>
      <c r="AA27" s="89"/>
      <c r="AB27" s="89"/>
      <c r="AC27" s="92"/>
      <c r="AD27" s="89"/>
      <c r="AE27" s="89"/>
      <c r="AF27" s="89"/>
      <c r="AG27" s="89"/>
      <c r="AH27" s="89"/>
      <c r="AI27" s="90"/>
      <c r="AJ27" s="91"/>
      <c r="AK27" s="91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6"/>
      <c r="AX27" s="87"/>
      <c r="AY27" s="88"/>
      <c r="AZ27" s="80"/>
      <c r="BA27" s="80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  <c r="IU27" s="43"/>
      <c r="IV27" s="43"/>
      <c r="IW27" s="43"/>
      <c r="IX27" s="43"/>
      <c r="IY27" s="43"/>
      <c r="IZ27" s="43"/>
      <c r="JA27" s="43"/>
      <c r="JB27" s="43"/>
      <c r="JC27" s="43"/>
      <c r="JD27" s="43"/>
      <c r="JE27" s="43"/>
      <c r="JF27" s="43"/>
      <c r="JG27" s="43"/>
      <c r="JH27" s="43"/>
      <c r="JI27" s="43"/>
      <c r="JJ27" s="43"/>
      <c r="JK27" s="43"/>
      <c r="JL27" s="43"/>
      <c r="JM27" s="43"/>
      <c r="JN27" s="43"/>
      <c r="JO27" s="43"/>
      <c r="JP27" s="43"/>
      <c r="JQ27" s="43"/>
      <c r="JR27" s="43"/>
      <c r="JS27" s="43"/>
      <c r="JT27" s="43"/>
      <c r="JU27" s="43"/>
      <c r="JV27" s="43"/>
      <c r="JW27" s="43"/>
      <c r="JX27" s="43"/>
      <c r="JY27" s="43"/>
      <c r="JZ27" s="43"/>
      <c r="KA27" s="43"/>
      <c r="KB27" s="43"/>
      <c r="KC27" s="43"/>
      <c r="KD27" s="43"/>
      <c r="KE27" s="43"/>
      <c r="KF27" s="43"/>
      <c r="KG27" s="43"/>
      <c r="KH27" s="43"/>
      <c r="KI27" s="43"/>
      <c r="KJ27" s="43"/>
      <c r="KK27" s="43"/>
      <c r="KL27" s="43"/>
      <c r="KM27" s="43"/>
      <c r="KN27" s="43"/>
      <c r="KO27" s="43"/>
      <c r="KP27" s="43"/>
      <c r="KQ27" s="43"/>
      <c r="KR27" s="43"/>
      <c r="KS27" s="43"/>
      <c r="KT27" s="43"/>
      <c r="KU27" s="43"/>
      <c r="KV27" s="43"/>
      <c r="KW27" s="43"/>
      <c r="KX27" s="43"/>
      <c r="KY27" s="43"/>
      <c r="KZ27" s="43"/>
      <c r="LA27" s="43"/>
      <c r="LB27" s="43"/>
      <c r="LC27" s="43"/>
      <c r="LD27" s="43"/>
      <c r="LE27" s="43"/>
      <c r="LF27" s="43"/>
      <c r="LG27" s="43"/>
      <c r="LH27" s="43"/>
      <c r="LI27" s="43"/>
      <c r="LJ27" s="43"/>
      <c r="LK27" s="43"/>
      <c r="LL27" s="43"/>
      <c r="LM27" s="43"/>
      <c r="LN27" s="43"/>
      <c r="LO27" s="43"/>
      <c r="LP27" s="43"/>
      <c r="LQ27" s="43"/>
      <c r="LR27" s="43"/>
      <c r="LS27" s="43"/>
      <c r="LT27" s="43"/>
      <c r="LU27" s="43"/>
      <c r="LV27" s="43"/>
      <c r="LW27" s="43"/>
      <c r="LX27" s="43"/>
      <c r="LY27" s="43"/>
      <c r="LZ27" s="43"/>
      <c r="MA27" s="43"/>
      <c r="MB27" s="43"/>
      <c r="MC27" s="43"/>
      <c r="MD27" s="43"/>
      <c r="ME27" s="43"/>
      <c r="MF27" s="43"/>
      <c r="MG27" s="43"/>
      <c r="MH27" s="43"/>
      <c r="MI27" s="43"/>
      <c r="MJ27" s="43"/>
      <c r="MK27" s="43"/>
      <c r="ML27" s="43"/>
      <c r="MM27" s="43"/>
      <c r="MN27" s="43"/>
      <c r="MO27" s="43"/>
      <c r="MP27" s="43"/>
      <c r="MQ27" s="43"/>
      <c r="MR27" s="43"/>
      <c r="MS27" s="43"/>
      <c r="MT27" s="43"/>
      <c r="MU27" s="43"/>
      <c r="MV27" s="43"/>
      <c r="MW27" s="43"/>
      <c r="MX27" s="43"/>
      <c r="MY27" s="43"/>
      <c r="MZ27" s="43"/>
      <c r="NA27" s="43"/>
      <c r="NB27" s="43"/>
      <c r="NC27" s="43"/>
      <c r="ND27" s="43"/>
      <c r="NE27" s="43"/>
      <c r="NF27" s="43"/>
      <c r="NG27" s="43"/>
      <c r="NH27" s="43"/>
      <c r="NI27" s="43"/>
      <c r="NJ27" s="43"/>
      <c r="NK27" s="43"/>
      <c r="NL27" s="43"/>
      <c r="NM27" s="43"/>
      <c r="NN27" s="43"/>
      <c r="NO27" s="43"/>
      <c r="NP27" s="43"/>
      <c r="NQ27" s="43"/>
      <c r="NR27" s="43"/>
      <c r="NS27" s="43"/>
      <c r="NT27" s="43"/>
      <c r="NU27" s="43"/>
      <c r="NV27" s="43"/>
      <c r="NW27" s="43"/>
      <c r="NX27" s="43"/>
      <c r="NY27" s="43"/>
      <c r="NZ27" s="43"/>
      <c r="OA27" s="43"/>
      <c r="OB27" s="43"/>
      <c r="OC27" s="43"/>
      <c r="OD27" s="43"/>
      <c r="OE27" s="43"/>
      <c r="OF27" s="43"/>
      <c r="OG27" s="43"/>
      <c r="OH27" s="43"/>
      <c r="OI27" s="43"/>
      <c r="OJ27" s="43"/>
      <c r="OK27" s="43"/>
      <c r="OL27" s="43"/>
      <c r="OM27" s="43"/>
      <c r="ON27" s="43"/>
      <c r="OO27" s="43"/>
      <c r="OP27" s="43"/>
      <c r="OQ27" s="43"/>
      <c r="OR27" s="43"/>
      <c r="OS27" s="43"/>
      <c r="OT27" s="43"/>
      <c r="OU27" s="43"/>
      <c r="OV27" s="43"/>
      <c r="OW27" s="43"/>
      <c r="OX27" s="43"/>
      <c r="OY27" s="43"/>
      <c r="OZ27" s="43"/>
      <c r="PA27" s="43"/>
      <c r="PB27" s="43"/>
      <c r="PC27" s="43"/>
      <c r="PD27" s="43"/>
      <c r="PE27" s="43"/>
      <c r="PF27" s="43"/>
      <c r="PG27" s="43"/>
      <c r="PH27" s="43"/>
      <c r="PI27" s="43"/>
      <c r="PJ27" s="43"/>
      <c r="PK27" s="43"/>
      <c r="PL27" s="43"/>
      <c r="PM27" s="43"/>
      <c r="PN27" s="43"/>
      <c r="PO27" s="43"/>
      <c r="PP27" s="43"/>
      <c r="PQ27" s="43"/>
      <c r="PR27" s="43"/>
      <c r="PS27" s="43"/>
      <c r="PT27" s="43"/>
      <c r="PU27" s="43"/>
      <c r="PV27" s="43"/>
      <c r="PW27" s="43"/>
      <c r="PX27" s="43"/>
      <c r="PY27" s="43"/>
      <c r="PZ27" s="43"/>
      <c r="QA27" s="43"/>
      <c r="QB27" s="43"/>
      <c r="QC27" s="43"/>
      <c r="QD27" s="43"/>
      <c r="QE27" s="43"/>
      <c r="QF27" s="43"/>
      <c r="QG27" s="43"/>
      <c r="QH27" s="43"/>
      <c r="QI27" s="43"/>
      <c r="QJ27" s="43"/>
      <c r="QK27" s="43"/>
      <c r="QL27" s="43"/>
      <c r="QM27" s="43"/>
      <c r="QN27" s="43"/>
      <c r="QO27" s="43"/>
      <c r="QP27" s="43"/>
      <c r="QQ27" s="43"/>
      <c r="QR27" s="43"/>
      <c r="QS27" s="43"/>
      <c r="QT27" s="43"/>
      <c r="QU27" s="43"/>
      <c r="QV27" s="43"/>
      <c r="QW27" s="43"/>
      <c r="QX27" s="43"/>
      <c r="QY27" s="43"/>
      <c r="QZ27" s="43"/>
      <c r="RA27" s="43"/>
      <c r="RB27" s="43"/>
      <c r="RC27" s="43"/>
      <c r="RD27" s="43"/>
      <c r="RE27" s="43"/>
      <c r="RF27" s="43"/>
      <c r="RG27" s="43"/>
      <c r="RH27" s="43"/>
      <c r="RI27" s="43"/>
      <c r="RJ27" s="43"/>
      <c r="RK27" s="43"/>
      <c r="RL27" s="43"/>
      <c r="RM27" s="43"/>
      <c r="RN27" s="43"/>
      <c r="RO27" s="43"/>
      <c r="RP27" s="43"/>
      <c r="RQ27" s="43"/>
      <c r="RR27" s="43"/>
      <c r="RS27" s="43"/>
      <c r="RT27" s="43"/>
      <c r="RU27" s="43"/>
      <c r="RV27" s="43"/>
      <c r="RW27" s="43"/>
      <c r="RX27" s="43"/>
      <c r="RY27" s="43"/>
      <c r="RZ27" s="43"/>
      <c r="SA27" s="43"/>
      <c r="SB27" s="43"/>
      <c r="SC27" s="43"/>
      <c r="SD27" s="43"/>
      <c r="SE27" s="43"/>
      <c r="SF27" s="43"/>
      <c r="SG27" s="43"/>
      <c r="SH27" s="43"/>
      <c r="SI27" s="43"/>
      <c r="SJ27" s="43"/>
      <c r="SK27" s="43"/>
      <c r="SL27" s="43"/>
      <c r="SM27" s="43"/>
      <c r="SN27" s="43"/>
      <c r="SO27" s="43"/>
      <c r="SP27" s="43"/>
      <c r="SQ27" s="43"/>
      <c r="SR27" s="43"/>
      <c r="SS27" s="43"/>
      <c r="ST27" s="43"/>
      <c r="SU27" s="43"/>
      <c r="SV27" s="43"/>
      <c r="SW27" s="43"/>
      <c r="SX27" s="43"/>
      <c r="SY27" s="43"/>
      <c r="SZ27" s="43"/>
      <c r="TA27" s="43"/>
      <c r="TB27" s="43"/>
      <c r="TC27" s="43"/>
      <c r="TD27" s="43"/>
      <c r="TE27" s="43"/>
      <c r="TF27" s="43"/>
      <c r="TG27" s="43"/>
      <c r="TH27" s="43"/>
      <c r="TI27" s="43"/>
      <c r="TJ27" s="43"/>
      <c r="TK27" s="43"/>
      <c r="TL27" s="43"/>
      <c r="TM27" s="43"/>
      <c r="TN27" s="43"/>
      <c r="TO27" s="43"/>
      <c r="TP27" s="43"/>
      <c r="TQ27" s="43"/>
      <c r="TR27" s="43"/>
      <c r="TS27" s="43"/>
      <c r="TT27" s="43"/>
      <c r="TU27" s="43"/>
      <c r="TV27" s="43"/>
      <c r="TW27" s="43"/>
      <c r="TX27" s="43"/>
      <c r="TY27" s="43"/>
      <c r="TZ27" s="43"/>
      <c r="UA27" s="43"/>
      <c r="UB27" s="43"/>
      <c r="UC27" s="43"/>
      <c r="UD27" s="43"/>
      <c r="UE27" s="43"/>
      <c r="UF27" s="43"/>
      <c r="UG27" s="43"/>
      <c r="UH27" s="43"/>
      <c r="UI27" s="43"/>
      <c r="UJ27" s="43"/>
      <c r="UK27" s="43"/>
      <c r="UL27" s="43"/>
      <c r="UM27" s="43"/>
      <c r="UN27" s="43"/>
      <c r="UO27" s="43"/>
      <c r="UP27" s="43"/>
      <c r="UQ27" s="43"/>
      <c r="UR27" s="43"/>
      <c r="US27" s="43"/>
      <c r="UT27" s="43"/>
      <c r="UU27" s="43"/>
      <c r="UV27" s="43"/>
      <c r="UW27" s="43"/>
      <c r="UX27" s="43"/>
      <c r="UY27" s="43"/>
      <c r="UZ27" s="43"/>
      <c r="VA27" s="43"/>
      <c r="VB27" s="43"/>
      <c r="VC27" s="43"/>
      <c r="VD27" s="43"/>
      <c r="VE27" s="43"/>
      <c r="VF27" s="43"/>
      <c r="VG27" s="43"/>
      <c r="VH27" s="43"/>
      <c r="VI27" s="43"/>
      <c r="VJ27" s="43"/>
      <c r="VK27" s="43"/>
      <c r="VL27" s="43"/>
      <c r="VM27" s="43"/>
      <c r="VN27" s="43"/>
      <c r="VO27" s="43"/>
      <c r="VP27" s="43"/>
      <c r="VQ27" s="43"/>
      <c r="VR27" s="43"/>
      <c r="VS27" s="43"/>
      <c r="VT27" s="43"/>
      <c r="VU27" s="43"/>
      <c r="VV27" s="43"/>
      <c r="VW27" s="43"/>
      <c r="VX27" s="43"/>
      <c r="VY27" s="43"/>
      <c r="VZ27" s="43"/>
      <c r="WA27" s="43"/>
      <c r="WB27" s="43"/>
      <c r="WC27" s="43"/>
      <c r="WD27" s="43"/>
      <c r="WE27" s="43"/>
      <c r="WF27" s="43"/>
      <c r="WG27" s="43"/>
      <c r="WH27" s="43"/>
      <c r="WI27" s="43"/>
      <c r="WJ27" s="43"/>
      <c r="WK27" s="43"/>
      <c r="WL27" s="43"/>
      <c r="WM27" s="43"/>
      <c r="WN27" s="43"/>
      <c r="WO27" s="43"/>
      <c r="WP27" s="43"/>
      <c r="WQ27" s="43"/>
      <c r="WR27" s="43"/>
      <c r="WS27" s="43"/>
      <c r="WT27" s="43"/>
      <c r="WU27" s="43"/>
      <c r="WV27" s="43"/>
      <c r="WW27" s="43"/>
      <c r="WX27" s="43"/>
      <c r="WY27" s="43"/>
      <c r="WZ27" s="43"/>
      <c r="XA27" s="43"/>
      <c r="XB27" s="43"/>
      <c r="XC27" s="43"/>
      <c r="XD27" s="43"/>
      <c r="XE27" s="43"/>
      <c r="XF27" s="43"/>
      <c r="XG27" s="43"/>
      <c r="XH27" s="43"/>
      <c r="XI27" s="43"/>
      <c r="XJ27" s="43"/>
      <c r="XK27" s="43"/>
      <c r="XL27" s="43"/>
      <c r="XM27" s="43"/>
      <c r="XN27" s="43"/>
      <c r="XO27" s="43"/>
      <c r="XP27" s="43"/>
      <c r="XQ27" s="43"/>
      <c r="XR27" s="43"/>
      <c r="XS27" s="43"/>
      <c r="XT27" s="43"/>
      <c r="XU27" s="43"/>
      <c r="XV27" s="43"/>
      <c r="XW27" s="43"/>
      <c r="XX27" s="43"/>
      <c r="XY27" s="43"/>
      <c r="XZ27" s="43"/>
      <c r="YA27" s="43"/>
      <c r="YB27" s="43"/>
      <c r="YC27" s="43"/>
      <c r="YD27" s="43"/>
      <c r="YE27" s="43"/>
      <c r="YF27" s="43"/>
      <c r="YG27" s="43"/>
      <c r="YH27" s="43"/>
      <c r="YI27" s="43"/>
      <c r="YJ27" s="43"/>
      <c r="YK27" s="43"/>
      <c r="YL27" s="43"/>
      <c r="YM27" s="43"/>
      <c r="YN27" s="43"/>
      <c r="YO27" s="43"/>
      <c r="YP27" s="43"/>
      <c r="YQ27" s="43"/>
      <c r="YR27" s="43"/>
      <c r="YS27" s="43"/>
      <c r="YT27" s="43"/>
      <c r="YU27" s="43"/>
      <c r="YV27" s="43"/>
      <c r="YW27" s="43"/>
      <c r="YX27" s="43"/>
      <c r="YY27" s="43"/>
      <c r="YZ27" s="43"/>
      <c r="ZA27" s="43"/>
      <c r="ZB27" s="43"/>
      <c r="ZC27" s="43"/>
      <c r="ZD27" s="43"/>
      <c r="ZE27" s="43"/>
      <c r="ZF27" s="43"/>
      <c r="ZG27" s="43"/>
      <c r="ZH27" s="43"/>
      <c r="ZI27" s="43"/>
      <c r="ZJ27" s="43"/>
      <c r="ZK27" s="43"/>
      <c r="ZL27" s="43"/>
      <c r="ZM27" s="43"/>
      <c r="ZN27" s="43"/>
      <c r="ZO27" s="43"/>
      <c r="ZP27" s="43"/>
      <c r="ZQ27" s="43"/>
      <c r="ZR27" s="43"/>
      <c r="ZS27" s="43"/>
      <c r="ZT27" s="43"/>
      <c r="ZU27" s="43"/>
      <c r="ZV27" s="43"/>
    </row>
    <row r="28" spans="1:698" s="12" customFormat="1" ht="15" customHeight="1" x14ac:dyDescent="0.25">
      <c r="A28" s="94"/>
      <c r="B28" s="97"/>
      <c r="C28" s="97"/>
      <c r="D28" s="99"/>
      <c r="E28" s="70"/>
      <c r="F28" s="97"/>
      <c r="G28" s="101"/>
      <c r="H28" s="104"/>
      <c r="I28" s="75" t="s">
        <v>81</v>
      </c>
      <c r="J28" s="80"/>
      <c r="K28" s="80"/>
      <c r="L28" s="88"/>
      <c r="M28" s="92"/>
      <c r="N28" s="107"/>
      <c r="O28" s="92"/>
      <c r="P28" s="107"/>
      <c r="Q28" s="92"/>
      <c r="R28" s="89"/>
      <c r="S28" s="89"/>
      <c r="T28" s="89"/>
      <c r="U28" s="89"/>
      <c r="V28" s="89"/>
      <c r="W28" s="92"/>
      <c r="X28" s="89"/>
      <c r="Y28" s="89"/>
      <c r="Z28" s="89"/>
      <c r="AA28" s="89"/>
      <c r="AB28" s="89"/>
      <c r="AC28" s="92"/>
      <c r="AD28" s="89"/>
      <c r="AE28" s="89"/>
      <c r="AF28" s="89"/>
      <c r="AG28" s="89"/>
      <c r="AH28" s="89"/>
      <c r="AI28" s="90"/>
      <c r="AJ28" s="91"/>
      <c r="AK28" s="91"/>
      <c r="AL28" s="84"/>
      <c r="AM28" s="85"/>
      <c r="AN28" s="84"/>
      <c r="AO28" s="85"/>
      <c r="AP28" s="84"/>
      <c r="AQ28" s="85"/>
      <c r="AR28" s="84"/>
      <c r="AS28" s="85"/>
      <c r="AT28" s="84"/>
      <c r="AU28" s="85"/>
      <c r="AV28" s="84"/>
      <c r="AW28" s="86"/>
      <c r="AX28" s="87"/>
      <c r="AY28" s="88"/>
      <c r="AZ28" s="80"/>
      <c r="BA28" s="80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  <c r="IU28" s="43"/>
      <c r="IV28" s="43"/>
      <c r="IW28" s="43"/>
      <c r="IX28" s="43"/>
      <c r="IY28" s="43"/>
      <c r="IZ28" s="43"/>
      <c r="JA28" s="43"/>
      <c r="JB28" s="43"/>
      <c r="JC28" s="43"/>
      <c r="JD28" s="43"/>
      <c r="JE28" s="43"/>
      <c r="JF28" s="43"/>
      <c r="JG28" s="43"/>
      <c r="JH28" s="43"/>
      <c r="JI28" s="43"/>
      <c r="JJ28" s="43"/>
      <c r="JK28" s="43"/>
      <c r="JL28" s="43"/>
      <c r="JM28" s="43"/>
      <c r="JN28" s="43"/>
      <c r="JO28" s="43"/>
      <c r="JP28" s="43"/>
      <c r="JQ28" s="43"/>
      <c r="JR28" s="43"/>
      <c r="JS28" s="43"/>
      <c r="JT28" s="43"/>
      <c r="JU28" s="43"/>
      <c r="JV28" s="43"/>
      <c r="JW28" s="43"/>
      <c r="JX28" s="43"/>
      <c r="JY28" s="43"/>
      <c r="JZ28" s="43"/>
      <c r="KA28" s="43"/>
      <c r="KB28" s="43"/>
      <c r="KC28" s="43"/>
      <c r="KD28" s="43"/>
      <c r="KE28" s="43"/>
      <c r="KF28" s="43"/>
      <c r="KG28" s="43"/>
      <c r="KH28" s="43"/>
      <c r="KI28" s="43"/>
      <c r="KJ28" s="43"/>
      <c r="KK28" s="43"/>
      <c r="KL28" s="43"/>
      <c r="KM28" s="43"/>
      <c r="KN28" s="43"/>
      <c r="KO28" s="43"/>
      <c r="KP28" s="43"/>
      <c r="KQ28" s="43"/>
      <c r="KR28" s="43"/>
      <c r="KS28" s="43"/>
      <c r="KT28" s="43"/>
      <c r="KU28" s="43"/>
      <c r="KV28" s="43"/>
      <c r="KW28" s="43"/>
      <c r="KX28" s="43"/>
      <c r="KY28" s="43"/>
      <c r="KZ28" s="43"/>
      <c r="LA28" s="43"/>
      <c r="LB28" s="43"/>
      <c r="LC28" s="43"/>
      <c r="LD28" s="43"/>
      <c r="LE28" s="43"/>
      <c r="LF28" s="43"/>
      <c r="LG28" s="43"/>
      <c r="LH28" s="43"/>
      <c r="LI28" s="43"/>
      <c r="LJ28" s="43"/>
      <c r="LK28" s="43"/>
      <c r="LL28" s="43"/>
      <c r="LM28" s="43"/>
      <c r="LN28" s="43"/>
      <c r="LO28" s="43"/>
      <c r="LP28" s="43"/>
      <c r="LQ28" s="43"/>
      <c r="LR28" s="43"/>
      <c r="LS28" s="43"/>
      <c r="LT28" s="43"/>
      <c r="LU28" s="43"/>
      <c r="LV28" s="43"/>
      <c r="LW28" s="43"/>
      <c r="LX28" s="43"/>
      <c r="LY28" s="43"/>
      <c r="LZ28" s="43"/>
      <c r="MA28" s="43"/>
      <c r="MB28" s="43"/>
      <c r="MC28" s="43"/>
      <c r="MD28" s="43"/>
      <c r="ME28" s="43"/>
      <c r="MF28" s="43"/>
      <c r="MG28" s="43"/>
      <c r="MH28" s="43"/>
      <c r="MI28" s="43"/>
      <c r="MJ28" s="43"/>
      <c r="MK28" s="43"/>
      <c r="ML28" s="43"/>
      <c r="MM28" s="43"/>
      <c r="MN28" s="43"/>
      <c r="MO28" s="43"/>
      <c r="MP28" s="43"/>
      <c r="MQ28" s="43"/>
      <c r="MR28" s="43"/>
      <c r="MS28" s="43"/>
      <c r="MT28" s="43"/>
      <c r="MU28" s="43"/>
      <c r="MV28" s="43"/>
      <c r="MW28" s="43"/>
      <c r="MX28" s="43"/>
      <c r="MY28" s="43"/>
      <c r="MZ28" s="43"/>
      <c r="NA28" s="43"/>
      <c r="NB28" s="43"/>
      <c r="NC28" s="43"/>
      <c r="ND28" s="43"/>
      <c r="NE28" s="43"/>
      <c r="NF28" s="43"/>
      <c r="NG28" s="43"/>
      <c r="NH28" s="43"/>
      <c r="NI28" s="43"/>
      <c r="NJ28" s="43"/>
      <c r="NK28" s="43"/>
      <c r="NL28" s="43"/>
      <c r="NM28" s="43"/>
      <c r="NN28" s="43"/>
      <c r="NO28" s="43"/>
      <c r="NP28" s="43"/>
      <c r="NQ28" s="43"/>
      <c r="NR28" s="43"/>
      <c r="NS28" s="43"/>
      <c r="NT28" s="43"/>
      <c r="NU28" s="43"/>
      <c r="NV28" s="43"/>
      <c r="NW28" s="43"/>
      <c r="NX28" s="43"/>
      <c r="NY28" s="43"/>
      <c r="NZ28" s="43"/>
      <c r="OA28" s="43"/>
      <c r="OB28" s="43"/>
      <c r="OC28" s="43"/>
      <c r="OD28" s="43"/>
      <c r="OE28" s="43"/>
      <c r="OF28" s="43"/>
      <c r="OG28" s="43"/>
      <c r="OH28" s="43"/>
      <c r="OI28" s="43"/>
      <c r="OJ28" s="43"/>
      <c r="OK28" s="43"/>
      <c r="OL28" s="43"/>
      <c r="OM28" s="43"/>
      <c r="ON28" s="43"/>
      <c r="OO28" s="43"/>
      <c r="OP28" s="43"/>
      <c r="OQ28" s="43"/>
      <c r="OR28" s="43"/>
      <c r="OS28" s="43"/>
      <c r="OT28" s="43"/>
      <c r="OU28" s="43"/>
      <c r="OV28" s="43"/>
      <c r="OW28" s="43"/>
      <c r="OX28" s="43"/>
      <c r="OY28" s="43"/>
      <c r="OZ28" s="43"/>
      <c r="PA28" s="43"/>
      <c r="PB28" s="43"/>
      <c r="PC28" s="43"/>
      <c r="PD28" s="43"/>
      <c r="PE28" s="43"/>
      <c r="PF28" s="43"/>
      <c r="PG28" s="43"/>
      <c r="PH28" s="43"/>
      <c r="PI28" s="43"/>
      <c r="PJ28" s="43"/>
      <c r="PK28" s="43"/>
      <c r="PL28" s="43"/>
      <c r="PM28" s="43"/>
      <c r="PN28" s="43"/>
      <c r="PO28" s="43"/>
      <c r="PP28" s="43"/>
      <c r="PQ28" s="43"/>
      <c r="PR28" s="43"/>
      <c r="PS28" s="43"/>
      <c r="PT28" s="43"/>
      <c r="PU28" s="43"/>
      <c r="PV28" s="43"/>
      <c r="PW28" s="43"/>
      <c r="PX28" s="43"/>
      <c r="PY28" s="43"/>
      <c r="PZ28" s="43"/>
      <c r="QA28" s="43"/>
      <c r="QB28" s="43"/>
      <c r="QC28" s="43"/>
      <c r="QD28" s="43"/>
      <c r="QE28" s="43"/>
      <c r="QF28" s="43"/>
      <c r="QG28" s="43"/>
      <c r="QH28" s="43"/>
      <c r="QI28" s="43"/>
      <c r="QJ28" s="43"/>
      <c r="QK28" s="43"/>
      <c r="QL28" s="43"/>
      <c r="QM28" s="43"/>
      <c r="QN28" s="43"/>
      <c r="QO28" s="43"/>
      <c r="QP28" s="43"/>
      <c r="QQ28" s="43"/>
      <c r="QR28" s="43"/>
      <c r="QS28" s="43"/>
      <c r="QT28" s="43"/>
      <c r="QU28" s="43"/>
      <c r="QV28" s="43"/>
      <c r="QW28" s="43"/>
      <c r="QX28" s="43"/>
      <c r="QY28" s="43"/>
      <c r="QZ28" s="43"/>
      <c r="RA28" s="43"/>
      <c r="RB28" s="43"/>
      <c r="RC28" s="43"/>
      <c r="RD28" s="43"/>
      <c r="RE28" s="43"/>
      <c r="RF28" s="43"/>
      <c r="RG28" s="43"/>
      <c r="RH28" s="43"/>
      <c r="RI28" s="43"/>
      <c r="RJ28" s="43"/>
      <c r="RK28" s="43"/>
      <c r="RL28" s="43"/>
      <c r="RM28" s="43"/>
      <c r="RN28" s="43"/>
      <c r="RO28" s="43"/>
      <c r="RP28" s="43"/>
      <c r="RQ28" s="43"/>
      <c r="RR28" s="43"/>
      <c r="RS28" s="43"/>
      <c r="RT28" s="43"/>
      <c r="RU28" s="43"/>
      <c r="RV28" s="43"/>
      <c r="RW28" s="43"/>
      <c r="RX28" s="43"/>
      <c r="RY28" s="43"/>
      <c r="RZ28" s="43"/>
      <c r="SA28" s="43"/>
      <c r="SB28" s="43"/>
      <c r="SC28" s="43"/>
      <c r="SD28" s="43"/>
      <c r="SE28" s="43"/>
      <c r="SF28" s="43"/>
      <c r="SG28" s="43"/>
      <c r="SH28" s="43"/>
      <c r="SI28" s="43"/>
      <c r="SJ28" s="43"/>
      <c r="SK28" s="43"/>
      <c r="SL28" s="43"/>
      <c r="SM28" s="43"/>
      <c r="SN28" s="43"/>
      <c r="SO28" s="43"/>
      <c r="SP28" s="43"/>
      <c r="SQ28" s="43"/>
      <c r="SR28" s="43"/>
      <c r="SS28" s="43"/>
      <c r="ST28" s="43"/>
      <c r="SU28" s="43"/>
      <c r="SV28" s="43"/>
      <c r="SW28" s="43"/>
      <c r="SX28" s="43"/>
      <c r="SY28" s="43"/>
      <c r="SZ28" s="43"/>
      <c r="TA28" s="43"/>
      <c r="TB28" s="43"/>
      <c r="TC28" s="43"/>
      <c r="TD28" s="43"/>
      <c r="TE28" s="43"/>
      <c r="TF28" s="43"/>
      <c r="TG28" s="43"/>
      <c r="TH28" s="43"/>
      <c r="TI28" s="43"/>
      <c r="TJ28" s="43"/>
      <c r="TK28" s="43"/>
      <c r="TL28" s="43"/>
      <c r="TM28" s="43"/>
      <c r="TN28" s="43"/>
      <c r="TO28" s="43"/>
      <c r="TP28" s="43"/>
      <c r="TQ28" s="43"/>
      <c r="TR28" s="43"/>
      <c r="TS28" s="43"/>
      <c r="TT28" s="43"/>
      <c r="TU28" s="43"/>
      <c r="TV28" s="43"/>
      <c r="TW28" s="43"/>
      <c r="TX28" s="43"/>
      <c r="TY28" s="43"/>
      <c r="TZ28" s="43"/>
      <c r="UA28" s="43"/>
      <c r="UB28" s="43"/>
      <c r="UC28" s="43"/>
      <c r="UD28" s="43"/>
      <c r="UE28" s="43"/>
      <c r="UF28" s="43"/>
      <c r="UG28" s="43"/>
      <c r="UH28" s="43"/>
      <c r="UI28" s="43"/>
      <c r="UJ28" s="43"/>
      <c r="UK28" s="43"/>
      <c r="UL28" s="43"/>
      <c r="UM28" s="43"/>
      <c r="UN28" s="43"/>
      <c r="UO28" s="43"/>
      <c r="UP28" s="43"/>
      <c r="UQ28" s="43"/>
      <c r="UR28" s="43"/>
      <c r="US28" s="43"/>
      <c r="UT28" s="43"/>
      <c r="UU28" s="43"/>
      <c r="UV28" s="43"/>
      <c r="UW28" s="43"/>
      <c r="UX28" s="43"/>
      <c r="UY28" s="43"/>
      <c r="UZ28" s="43"/>
      <c r="VA28" s="43"/>
      <c r="VB28" s="43"/>
      <c r="VC28" s="43"/>
      <c r="VD28" s="43"/>
      <c r="VE28" s="43"/>
      <c r="VF28" s="43"/>
      <c r="VG28" s="43"/>
      <c r="VH28" s="43"/>
      <c r="VI28" s="43"/>
      <c r="VJ28" s="43"/>
      <c r="VK28" s="43"/>
      <c r="VL28" s="43"/>
      <c r="VM28" s="43"/>
      <c r="VN28" s="43"/>
      <c r="VO28" s="43"/>
      <c r="VP28" s="43"/>
      <c r="VQ28" s="43"/>
      <c r="VR28" s="43"/>
      <c r="VS28" s="43"/>
      <c r="VT28" s="43"/>
      <c r="VU28" s="43"/>
      <c r="VV28" s="43"/>
      <c r="VW28" s="43"/>
      <c r="VX28" s="43"/>
      <c r="VY28" s="43"/>
      <c r="VZ28" s="43"/>
      <c r="WA28" s="43"/>
      <c r="WB28" s="43"/>
      <c r="WC28" s="43"/>
      <c r="WD28" s="43"/>
      <c r="WE28" s="43"/>
      <c r="WF28" s="43"/>
      <c r="WG28" s="43"/>
      <c r="WH28" s="43"/>
      <c r="WI28" s="43"/>
      <c r="WJ28" s="43"/>
      <c r="WK28" s="43"/>
      <c r="WL28" s="43"/>
      <c r="WM28" s="43"/>
      <c r="WN28" s="43"/>
      <c r="WO28" s="43"/>
      <c r="WP28" s="43"/>
      <c r="WQ28" s="43"/>
      <c r="WR28" s="43"/>
      <c r="WS28" s="43"/>
      <c r="WT28" s="43"/>
      <c r="WU28" s="43"/>
      <c r="WV28" s="43"/>
      <c r="WW28" s="43"/>
      <c r="WX28" s="43"/>
      <c r="WY28" s="43"/>
      <c r="WZ28" s="43"/>
      <c r="XA28" s="43"/>
      <c r="XB28" s="43"/>
      <c r="XC28" s="43"/>
      <c r="XD28" s="43"/>
      <c r="XE28" s="43"/>
      <c r="XF28" s="43"/>
      <c r="XG28" s="43"/>
      <c r="XH28" s="43"/>
      <c r="XI28" s="43"/>
      <c r="XJ28" s="43"/>
      <c r="XK28" s="43"/>
      <c r="XL28" s="43"/>
      <c r="XM28" s="43"/>
      <c r="XN28" s="43"/>
      <c r="XO28" s="43"/>
      <c r="XP28" s="43"/>
      <c r="XQ28" s="43"/>
      <c r="XR28" s="43"/>
      <c r="XS28" s="43"/>
      <c r="XT28" s="43"/>
      <c r="XU28" s="43"/>
      <c r="XV28" s="43"/>
      <c r="XW28" s="43"/>
      <c r="XX28" s="43"/>
      <c r="XY28" s="43"/>
      <c r="XZ28" s="43"/>
      <c r="YA28" s="43"/>
      <c r="YB28" s="43"/>
      <c r="YC28" s="43"/>
      <c r="YD28" s="43"/>
      <c r="YE28" s="43"/>
      <c r="YF28" s="43"/>
      <c r="YG28" s="43"/>
      <c r="YH28" s="43"/>
      <c r="YI28" s="43"/>
      <c r="YJ28" s="43"/>
      <c r="YK28" s="43"/>
      <c r="YL28" s="43"/>
      <c r="YM28" s="43"/>
      <c r="YN28" s="43"/>
      <c r="YO28" s="43"/>
      <c r="YP28" s="43"/>
      <c r="YQ28" s="43"/>
      <c r="YR28" s="43"/>
      <c r="YS28" s="43"/>
      <c r="YT28" s="43"/>
      <c r="YU28" s="43"/>
      <c r="YV28" s="43"/>
      <c r="YW28" s="43"/>
      <c r="YX28" s="43"/>
      <c r="YY28" s="43"/>
      <c r="YZ28" s="43"/>
      <c r="ZA28" s="43"/>
      <c r="ZB28" s="43"/>
      <c r="ZC28" s="43"/>
      <c r="ZD28" s="43"/>
      <c r="ZE28" s="43"/>
      <c r="ZF28" s="43"/>
      <c r="ZG28" s="43"/>
      <c r="ZH28" s="43"/>
      <c r="ZI28" s="43"/>
      <c r="ZJ28" s="43"/>
      <c r="ZK28" s="43"/>
      <c r="ZL28" s="43"/>
      <c r="ZM28" s="43"/>
      <c r="ZN28" s="43"/>
      <c r="ZO28" s="43"/>
      <c r="ZP28" s="43"/>
      <c r="ZQ28" s="43"/>
      <c r="ZR28" s="43"/>
      <c r="ZS28" s="43"/>
      <c r="ZT28" s="43"/>
      <c r="ZU28" s="43"/>
      <c r="ZV28" s="43"/>
    </row>
    <row r="29" spans="1:698" s="12" customFormat="1" ht="21" customHeight="1" x14ac:dyDescent="0.25">
      <c r="A29" s="95"/>
      <c r="B29" s="98"/>
      <c r="C29" s="98"/>
      <c r="D29" s="99"/>
      <c r="E29" s="71"/>
      <c r="F29" s="98"/>
      <c r="G29" s="102"/>
      <c r="H29" s="105"/>
      <c r="I29" s="75" t="s">
        <v>82</v>
      </c>
      <c r="J29" s="80"/>
      <c r="K29" s="80"/>
      <c r="L29" s="88"/>
      <c r="M29" s="92"/>
      <c r="N29" s="107"/>
      <c r="O29" s="92"/>
      <c r="P29" s="107"/>
      <c r="Q29" s="92"/>
      <c r="R29" s="89"/>
      <c r="S29" s="89"/>
      <c r="T29" s="89"/>
      <c r="U29" s="89"/>
      <c r="V29" s="89"/>
      <c r="W29" s="92"/>
      <c r="X29" s="89"/>
      <c r="Y29" s="89"/>
      <c r="Z29" s="89"/>
      <c r="AA29" s="89"/>
      <c r="AB29" s="89"/>
      <c r="AC29" s="92"/>
      <c r="AD29" s="89"/>
      <c r="AE29" s="89"/>
      <c r="AF29" s="89"/>
      <c r="AG29" s="89"/>
      <c r="AH29" s="89"/>
      <c r="AI29" s="90"/>
      <c r="AJ29" s="91"/>
      <c r="AK29" s="91"/>
      <c r="AL29" s="84"/>
      <c r="AM29" s="85"/>
      <c r="AN29" s="84"/>
      <c r="AO29" s="85"/>
      <c r="AP29" s="84"/>
      <c r="AQ29" s="85"/>
      <c r="AR29" s="84"/>
      <c r="AS29" s="85"/>
      <c r="AT29" s="84"/>
      <c r="AU29" s="85"/>
      <c r="AV29" s="84"/>
      <c r="AW29" s="86"/>
      <c r="AX29" s="87"/>
      <c r="AY29" s="88"/>
      <c r="AZ29" s="80"/>
      <c r="BA29" s="80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  <c r="IU29" s="43"/>
      <c r="IV29" s="43"/>
      <c r="IW29" s="43"/>
      <c r="IX29" s="43"/>
      <c r="IY29" s="43"/>
      <c r="IZ29" s="43"/>
      <c r="JA29" s="43"/>
      <c r="JB29" s="43"/>
      <c r="JC29" s="43"/>
      <c r="JD29" s="43"/>
      <c r="JE29" s="43"/>
      <c r="JF29" s="43"/>
      <c r="JG29" s="43"/>
      <c r="JH29" s="43"/>
      <c r="JI29" s="43"/>
      <c r="JJ29" s="43"/>
      <c r="JK29" s="43"/>
      <c r="JL29" s="43"/>
      <c r="JM29" s="43"/>
      <c r="JN29" s="43"/>
      <c r="JO29" s="43"/>
      <c r="JP29" s="43"/>
      <c r="JQ29" s="43"/>
      <c r="JR29" s="43"/>
      <c r="JS29" s="43"/>
      <c r="JT29" s="43"/>
      <c r="JU29" s="43"/>
      <c r="JV29" s="43"/>
      <c r="JW29" s="43"/>
      <c r="JX29" s="43"/>
      <c r="JY29" s="43"/>
      <c r="JZ29" s="43"/>
      <c r="KA29" s="43"/>
      <c r="KB29" s="43"/>
      <c r="KC29" s="43"/>
      <c r="KD29" s="43"/>
      <c r="KE29" s="43"/>
      <c r="KF29" s="43"/>
      <c r="KG29" s="43"/>
      <c r="KH29" s="43"/>
      <c r="KI29" s="43"/>
      <c r="KJ29" s="43"/>
      <c r="KK29" s="43"/>
      <c r="KL29" s="43"/>
      <c r="KM29" s="43"/>
      <c r="KN29" s="43"/>
      <c r="KO29" s="43"/>
      <c r="KP29" s="43"/>
      <c r="KQ29" s="43"/>
      <c r="KR29" s="43"/>
      <c r="KS29" s="43"/>
      <c r="KT29" s="43"/>
      <c r="KU29" s="43"/>
      <c r="KV29" s="43"/>
      <c r="KW29" s="43"/>
      <c r="KX29" s="43"/>
      <c r="KY29" s="43"/>
      <c r="KZ29" s="43"/>
      <c r="LA29" s="43"/>
      <c r="LB29" s="43"/>
      <c r="LC29" s="43"/>
      <c r="LD29" s="43"/>
      <c r="LE29" s="43"/>
      <c r="LF29" s="43"/>
      <c r="LG29" s="43"/>
      <c r="LH29" s="43"/>
      <c r="LI29" s="43"/>
      <c r="LJ29" s="43"/>
      <c r="LK29" s="43"/>
      <c r="LL29" s="43"/>
      <c r="LM29" s="43"/>
      <c r="LN29" s="43"/>
      <c r="LO29" s="43"/>
      <c r="LP29" s="43"/>
      <c r="LQ29" s="43"/>
      <c r="LR29" s="43"/>
      <c r="LS29" s="43"/>
      <c r="LT29" s="43"/>
      <c r="LU29" s="43"/>
      <c r="LV29" s="43"/>
      <c r="LW29" s="43"/>
      <c r="LX29" s="43"/>
      <c r="LY29" s="43"/>
      <c r="LZ29" s="43"/>
      <c r="MA29" s="43"/>
      <c r="MB29" s="43"/>
      <c r="MC29" s="43"/>
      <c r="MD29" s="43"/>
      <c r="ME29" s="43"/>
      <c r="MF29" s="43"/>
      <c r="MG29" s="43"/>
      <c r="MH29" s="43"/>
      <c r="MI29" s="43"/>
      <c r="MJ29" s="43"/>
      <c r="MK29" s="43"/>
      <c r="ML29" s="43"/>
      <c r="MM29" s="43"/>
      <c r="MN29" s="43"/>
      <c r="MO29" s="43"/>
      <c r="MP29" s="43"/>
      <c r="MQ29" s="43"/>
      <c r="MR29" s="43"/>
      <c r="MS29" s="43"/>
      <c r="MT29" s="43"/>
      <c r="MU29" s="43"/>
      <c r="MV29" s="43"/>
      <c r="MW29" s="43"/>
      <c r="MX29" s="43"/>
      <c r="MY29" s="43"/>
      <c r="MZ29" s="43"/>
      <c r="NA29" s="43"/>
      <c r="NB29" s="43"/>
      <c r="NC29" s="43"/>
      <c r="ND29" s="43"/>
      <c r="NE29" s="43"/>
      <c r="NF29" s="43"/>
      <c r="NG29" s="43"/>
      <c r="NH29" s="43"/>
      <c r="NI29" s="43"/>
      <c r="NJ29" s="43"/>
      <c r="NK29" s="43"/>
      <c r="NL29" s="43"/>
      <c r="NM29" s="43"/>
      <c r="NN29" s="43"/>
      <c r="NO29" s="43"/>
      <c r="NP29" s="43"/>
      <c r="NQ29" s="43"/>
      <c r="NR29" s="43"/>
      <c r="NS29" s="43"/>
      <c r="NT29" s="43"/>
      <c r="NU29" s="43"/>
      <c r="NV29" s="43"/>
      <c r="NW29" s="43"/>
      <c r="NX29" s="43"/>
      <c r="NY29" s="43"/>
      <c r="NZ29" s="43"/>
      <c r="OA29" s="43"/>
      <c r="OB29" s="43"/>
      <c r="OC29" s="43"/>
      <c r="OD29" s="43"/>
      <c r="OE29" s="43"/>
      <c r="OF29" s="43"/>
      <c r="OG29" s="43"/>
      <c r="OH29" s="43"/>
      <c r="OI29" s="43"/>
      <c r="OJ29" s="43"/>
      <c r="OK29" s="43"/>
      <c r="OL29" s="43"/>
      <c r="OM29" s="43"/>
      <c r="ON29" s="43"/>
      <c r="OO29" s="43"/>
      <c r="OP29" s="43"/>
      <c r="OQ29" s="43"/>
      <c r="OR29" s="43"/>
      <c r="OS29" s="43"/>
      <c r="OT29" s="43"/>
      <c r="OU29" s="43"/>
      <c r="OV29" s="43"/>
      <c r="OW29" s="43"/>
      <c r="OX29" s="43"/>
      <c r="OY29" s="43"/>
      <c r="OZ29" s="43"/>
      <c r="PA29" s="43"/>
      <c r="PB29" s="43"/>
      <c r="PC29" s="43"/>
      <c r="PD29" s="43"/>
      <c r="PE29" s="43"/>
      <c r="PF29" s="43"/>
      <c r="PG29" s="43"/>
      <c r="PH29" s="43"/>
      <c r="PI29" s="43"/>
      <c r="PJ29" s="43"/>
      <c r="PK29" s="43"/>
      <c r="PL29" s="43"/>
      <c r="PM29" s="43"/>
      <c r="PN29" s="43"/>
      <c r="PO29" s="43"/>
      <c r="PP29" s="43"/>
      <c r="PQ29" s="43"/>
      <c r="PR29" s="43"/>
      <c r="PS29" s="43"/>
      <c r="PT29" s="43"/>
      <c r="PU29" s="43"/>
      <c r="PV29" s="43"/>
      <c r="PW29" s="43"/>
      <c r="PX29" s="43"/>
      <c r="PY29" s="43"/>
      <c r="PZ29" s="43"/>
      <c r="QA29" s="43"/>
      <c r="QB29" s="43"/>
      <c r="QC29" s="43"/>
      <c r="QD29" s="43"/>
      <c r="QE29" s="43"/>
      <c r="QF29" s="43"/>
      <c r="QG29" s="43"/>
      <c r="QH29" s="43"/>
      <c r="QI29" s="43"/>
      <c r="QJ29" s="43"/>
      <c r="QK29" s="43"/>
      <c r="QL29" s="43"/>
      <c r="QM29" s="43"/>
      <c r="QN29" s="43"/>
      <c r="QO29" s="43"/>
      <c r="QP29" s="43"/>
      <c r="QQ29" s="43"/>
      <c r="QR29" s="43"/>
      <c r="QS29" s="43"/>
      <c r="QT29" s="43"/>
      <c r="QU29" s="43"/>
      <c r="QV29" s="43"/>
      <c r="QW29" s="43"/>
      <c r="QX29" s="43"/>
      <c r="QY29" s="43"/>
      <c r="QZ29" s="43"/>
      <c r="RA29" s="43"/>
      <c r="RB29" s="43"/>
      <c r="RC29" s="43"/>
      <c r="RD29" s="43"/>
      <c r="RE29" s="43"/>
      <c r="RF29" s="43"/>
      <c r="RG29" s="43"/>
      <c r="RH29" s="43"/>
      <c r="RI29" s="43"/>
      <c r="RJ29" s="43"/>
      <c r="RK29" s="43"/>
      <c r="RL29" s="43"/>
      <c r="RM29" s="43"/>
      <c r="RN29" s="43"/>
      <c r="RO29" s="43"/>
      <c r="RP29" s="43"/>
      <c r="RQ29" s="43"/>
      <c r="RR29" s="43"/>
      <c r="RS29" s="43"/>
      <c r="RT29" s="43"/>
      <c r="RU29" s="43"/>
      <c r="RV29" s="43"/>
      <c r="RW29" s="43"/>
      <c r="RX29" s="43"/>
      <c r="RY29" s="43"/>
      <c r="RZ29" s="43"/>
      <c r="SA29" s="43"/>
      <c r="SB29" s="43"/>
      <c r="SC29" s="43"/>
      <c r="SD29" s="43"/>
      <c r="SE29" s="43"/>
      <c r="SF29" s="43"/>
      <c r="SG29" s="43"/>
      <c r="SH29" s="43"/>
      <c r="SI29" s="43"/>
      <c r="SJ29" s="43"/>
      <c r="SK29" s="43"/>
      <c r="SL29" s="43"/>
      <c r="SM29" s="43"/>
      <c r="SN29" s="43"/>
      <c r="SO29" s="43"/>
      <c r="SP29" s="43"/>
      <c r="SQ29" s="43"/>
      <c r="SR29" s="43"/>
      <c r="SS29" s="43"/>
      <c r="ST29" s="43"/>
      <c r="SU29" s="43"/>
      <c r="SV29" s="43"/>
      <c r="SW29" s="43"/>
      <c r="SX29" s="43"/>
      <c r="SY29" s="43"/>
      <c r="SZ29" s="43"/>
      <c r="TA29" s="43"/>
      <c r="TB29" s="43"/>
      <c r="TC29" s="43"/>
      <c r="TD29" s="43"/>
      <c r="TE29" s="43"/>
      <c r="TF29" s="43"/>
      <c r="TG29" s="43"/>
      <c r="TH29" s="43"/>
      <c r="TI29" s="43"/>
      <c r="TJ29" s="43"/>
      <c r="TK29" s="43"/>
      <c r="TL29" s="43"/>
      <c r="TM29" s="43"/>
      <c r="TN29" s="43"/>
      <c r="TO29" s="43"/>
      <c r="TP29" s="43"/>
      <c r="TQ29" s="43"/>
      <c r="TR29" s="43"/>
      <c r="TS29" s="43"/>
      <c r="TT29" s="43"/>
      <c r="TU29" s="43"/>
      <c r="TV29" s="43"/>
      <c r="TW29" s="43"/>
      <c r="TX29" s="43"/>
      <c r="TY29" s="43"/>
      <c r="TZ29" s="43"/>
      <c r="UA29" s="43"/>
      <c r="UB29" s="43"/>
      <c r="UC29" s="43"/>
      <c r="UD29" s="43"/>
      <c r="UE29" s="43"/>
      <c r="UF29" s="43"/>
      <c r="UG29" s="43"/>
      <c r="UH29" s="43"/>
      <c r="UI29" s="43"/>
      <c r="UJ29" s="43"/>
      <c r="UK29" s="43"/>
      <c r="UL29" s="43"/>
      <c r="UM29" s="43"/>
      <c r="UN29" s="43"/>
      <c r="UO29" s="43"/>
      <c r="UP29" s="43"/>
      <c r="UQ29" s="43"/>
      <c r="UR29" s="43"/>
      <c r="US29" s="43"/>
      <c r="UT29" s="43"/>
      <c r="UU29" s="43"/>
      <c r="UV29" s="43"/>
      <c r="UW29" s="43"/>
      <c r="UX29" s="43"/>
      <c r="UY29" s="43"/>
      <c r="UZ29" s="43"/>
      <c r="VA29" s="43"/>
      <c r="VB29" s="43"/>
      <c r="VC29" s="43"/>
      <c r="VD29" s="43"/>
      <c r="VE29" s="43"/>
      <c r="VF29" s="43"/>
      <c r="VG29" s="43"/>
      <c r="VH29" s="43"/>
      <c r="VI29" s="43"/>
      <c r="VJ29" s="43"/>
      <c r="VK29" s="43"/>
      <c r="VL29" s="43"/>
      <c r="VM29" s="43"/>
      <c r="VN29" s="43"/>
      <c r="VO29" s="43"/>
      <c r="VP29" s="43"/>
      <c r="VQ29" s="43"/>
      <c r="VR29" s="43"/>
      <c r="VS29" s="43"/>
      <c r="VT29" s="43"/>
      <c r="VU29" s="43"/>
      <c r="VV29" s="43"/>
      <c r="VW29" s="43"/>
      <c r="VX29" s="43"/>
      <c r="VY29" s="43"/>
      <c r="VZ29" s="43"/>
      <c r="WA29" s="43"/>
      <c r="WB29" s="43"/>
      <c r="WC29" s="43"/>
      <c r="WD29" s="43"/>
      <c r="WE29" s="43"/>
      <c r="WF29" s="43"/>
      <c r="WG29" s="43"/>
      <c r="WH29" s="43"/>
      <c r="WI29" s="43"/>
      <c r="WJ29" s="43"/>
      <c r="WK29" s="43"/>
      <c r="WL29" s="43"/>
      <c r="WM29" s="43"/>
      <c r="WN29" s="43"/>
      <c r="WO29" s="43"/>
      <c r="WP29" s="43"/>
      <c r="WQ29" s="43"/>
      <c r="WR29" s="43"/>
      <c r="WS29" s="43"/>
      <c r="WT29" s="43"/>
      <c r="WU29" s="43"/>
      <c r="WV29" s="43"/>
      <c r="WW29" s="43"/>
      <c r="WX29" s="43"/>
      <c r="WY29" s="43"/>
      <c r="WZ29" s="43"/>
      <c r="XA29" s="43"/>
      <c r="XB29" s="43"/>
      <c r="XC29" s="43"/>
      <c r="XD29" s="43"/>
      <c r="XE29" s="43"/>
      <c r="XF29" s="43"/>
      <c r="XG29" s="43"/>
      <c r="XH29" s="43"/>
      <c r="XI29" s="43"/>
      <c r="XJ29" s="43"/>
      <c r="XK29" s="43"/>
      <c r="XL29" s="43"/>
      <c r="XM29" s="43"/>
      <c r="XN29" s="43"/>
      <c r="XO29" s="43"/>
      <c r="XP29" s="43"/>
      <c r="XQ29" s="43"/>
      <c r="XR29" s="43"/>
      <c r="XS29" s="43"/>
      <c r="XT29" s="43"/>
      <c r="XU29" s="43"/>
      <c r="XV29" s="43"/>
      <c r="XW29" s="43"/>
      <c r="XX29" s="43"/>
      <c r="XY29" s="43"/>
      <c r="XZ29" s="43"/>
      <c r="YA29" s="43"/>
      <c r="YB29" s="43"/>
      <c r="YC29" s="43"/>
      <c r="YD29" s="43"/>
      <c r="YE29" s="43"/>
      <c r="YF29" s="43"/>
      <c r="YG29" s="43"/>
      <c r="YH29" s="43"/>
      <c r="YI29" s="43"/>
      <c r="YJ29" s="43"/>
      <c r="YK29" s="43"/>
      <c r="YL29" s="43"/>
      <c r="YM29" s="43"/>
      <c r="YN29" s="43"/>
      <c r="YO29" s="43"/>
      <c r="YP29" s="43"/>
      <c r="YQ29" s="43"/>
      <c r="YR29" s="43"/>
      <c r="YS29" s="43"/>
      <c r="YT29" s="43"/>
      <c r="YU29" s="43"/>
      <c r="YV29" s="43"/>
      <c r="YW29" s="43"/>
      <c r="YX29" s="43"/>
      <c r="YY29" s="43"/>
      <c r="YZ29" s="43"/>
      <c r="ZA29" s="43"/>
      <c r="ZB29" s="43"/>
      <c r="ZC29" s="43"/>
      <c r="ZD29" s="43"/>
      <c r="ZE29" s="43"/>
      <c r="ZF29" s="43"/>
      <c r="ZG29" s="43"/>
      <c r="ZH29" s="43"/>
      <c r="ZI29" s="43"/>
      <c r="ZJ29" s="43"/>
      <c r="ZK29" s="43"/>
      <c r="ZL29" s="43"/>
      <c r="ZM29" s="43"/>
      <c r="ZN29" s="43"/>
      <c r="ZO29" s="43"/>
      <c r="ZP29" s="43"/>
      <c r="ZQ29" s="43"/>
      <c r="ZR29" s="43"/>
      <c r="ZS29" s="43"/>
      <c r="ZT29" s="43"/>
      <c r="ZU29" s="43"/>
      <c r="ZV29" s="43"/>
    </row>
    <row r="30" spans="1:698" s="17" customFormat="1" ht="21.95" customHeight="1" x14ac:dyDescent="0.25">
      <c r="A30" s="81" t="s">
        <v>9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30"/>
      <c r="AL30" s="20">
        <f>SUM(AL23:AL23)</f>
        <v>331</v>
      </c>
      <c r="AM30" s="20">
        <f t="shared" ref="AM30:AW30" si="3">SUM(AM23:AM23)</f>
        <v>0</v>
      </c>
      <c r="AN30" s="20">
        <f t="shared" si="3"/>
        <v>721</v>
      </c>
      <c r="AO30" s="20">
        <f t="shared" si="3"/>
        <v>720</v>
      </c>
      <c r="AP30" s="20">
        <f t="shared" si="3"/>
        <v>200</v>
      </c>
      <c r="AQ30" s="20">
        <v>559</v>
      </c>
      <c r="AR30" s="20">
        <f t="shared" si="3"/>
        <v>200</v>
      </c>
      <c r="AS30" s="20">
        <f t="shared" si="3"/>
        <v>0</v>
      </c>
      <c r="AT30" s="20">
        <f t="shared" si="3"/>
        <v>200</v>
      </c>
      <c r="AU30" s="20">
        <f t="shared" si="3"/>
        <v>0</v>
      </c>
      <c r="AV30" s="20">
        <f t="shared" si="3"/>
        <v>200</v>
      </c>
      <c r="AW30" s="20">
        <f t="shared" si="3"/>
        <v>100</v>
      </c>
      <c r="AY30" s="10"/>
      <c r="BB30" s="44"/>
      <c r="BC30" s="4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  <c r="IR30" s="74"/>
      <c r="IS30" s="74"/>
      <c r="IT30" s="74"/>
      <c r="IU30" s="74"/>
      <c r="IV30" s="74"/>
      <c r="IW30" s="74"/>
      <c r="IX30" s="74"/>
      <c r="IY30" s="74"/>
      <c r="IZ30" s="74"/>
      <c r="JA30" s="74"/>
      <c r="JB30" s="74"/>
      <c r="JC30" s="74"/>
      <c r="JD30" s="74"/>
      <c r="JE30" s="74"/>
      <c r="JF30" s="74"/>
      <c r="JG30" s="74"/>
      <c r="JH30" s="74"/>
      <c r="JI30" s="74"/>
      <c r="JJ30" s="74"/>
      <c r="JK30" s="74"/>
      <c r="JL30" s="74"/>
      <c r="JM30" s="74"/>
      <c r="JN30" s="74"/>
      <c r="JO30" s="74"/>
      <c r="JP30" s="74"/>
      <c r="JQ30" s="74"/>
      <c r="JR30" s="74"/>
      <c r="JS30" s="74"/>
      <c r="JT30" s="74"/>
      <c r="JU30" s="74"/>
      <c r="JV30" s="74"/>
      <c r="JW30" s="74"/>
      <c r="JX30" s="74"/>
      <c r="JY30" s="74"/>
      <c r="JZ30" s="74"/>
      <c r="KA30" s="74"/>
      <c r="KB30" s="74"/>
      <c r="KC30" s="74"/>
      <c r="KD30" s="74"/>
      <c r="KE30" s="74"/>
      <c r="KF30" s="74"/>
      <c r="KG30" s="74"/>
      <c r="KH30" s="74"/>
      <c r="KI30" s="74"/>
      <c r="KJ30" s="74"/>
      <c r="KK30" s="74"/>
      <c r="KL30" s="74"/>
      <c r="KM30" s="74"/>
      <c r="KN30" s="74"/>
      <c r="KO30" s="74"/>
      <c r="KP30" s="74"/>
      <c r="KQ30" s="74"/>
      <c r="KR30" s="74"/>
      <c r="KS30" s="74"/>
      <c r="KT30" s="74"/>
      <c r="KU30" s="74"/>
      <c r="KV30" s="74"/>
      <c r="KW30" s="74"/>
      <c r="KX30" s="74"/>
      <c r="KY30" s="74"/>
      <c r="KZ30" s="74"/>
      <c r="LA30" s="74"/>
      <c r="LB30" s="74"/>
      <c r="LC30" s="74"/>
      <c r="LD30" s="74"/>
      <c r="LE30" s="74"/>
      <c r="LF30" s="74"/>
      <c r="LG30" s="74"/>
      <c r="LH30" s="74"/>
      <c r="LI30" s="74"/>
      <c r="LJ30" s="74"/>
      <c r="LK30" s="74"/>
      <c r="LL30" s="74"/>
      <c r="LM30" s="74"/>
      <c r="LN30" s="74"/>
      <c r="LO30" s="74"/>
      <c r="LP30" s="74"/>
      <c r="LQ30" s="74"/>
      <c r="LR30" s="74"/>
      <c r="LS30" s="74"/>
      <c r="LT30" s="74"/>
      <c r="LU30" s="74"/>
      <c r="LV30" s="74"/>
      <c r="LW30" s="74"/>
      <c r="LX30" s="74"/>
      <c r="LY30" s="74"/>
      <c r="LZ30" s="74"/>
      <c r="MA30" s="74"/>
      <c r="MB30" s="74"/>
      <c r="MC30" s="74"/>
      <c r="MD30" s="74"/>
      <c r="ME30" s="74"/>
      <c r="MF30" s="74"/>
      <c r="MG30" s="74"/>
      <c r="MH30" s="74"/>
      <c r="MI30" s="74"/>
      <c r="MJ30" s="74"/>
      <c r="MK30" s="74"/>
      <c r="ML30" s="74"/>
      <c r="MM30" s="74"/>
      <c r="MN30" s="74"/>
      <c r="MO30" s="74"/>
      <c r="MP30" s="74"/>
      <c r="MQ30" s="74"/>
      <c r="MR30" s="74"/>
      <c r="MS30" s="74"/>
      <c r="MT30" s="74"/>
      <c r="MU30" s="74"/>
      <c r="MV30" s="74"/>
      <c r="MW30" s="74"/>
      <c r="MX30" s="74"/>
      <c r="MY30" s="74"/>
      <c r="MZ30" s="74"/>
      <c r="NA30" s="74"/>
      <c r="NB30" s="74"/>
      <c r="NC30" s="74"/>
      <c r="ND30" s="74"/>
      <c r="NE30" s="74"/>
      <c r="NF30" s="74"/>
      <c r="NG30" s="74"/>
      <c r="NH30" s="74"/>
      <c r="NI30" s="74"/>
      <c r="NJ30" s="74"/>
      <c r="NK30" s="74"/>
      <c r="NL30" s="74"/>
      <c r="NM30" s="74"/>
      <c r="NN30" s="74"/>
      <c r="NO30" s="74"/>
      <c r="NP30" s="74"/>
      <c r="NQ30" s="74"/>
      <c r="NR30" s="74"/>
      <c r="NS30" s="74"/>
      <c r="NT30" s="74"/>
      <c r="NU30" s="74"/>
      <c r="NV30" s="74"/>
      <c r="NW30" s="74"/>
      <c r="NX30" s="74"/>
      <c r="NY30" s="74"/>
      <c r="NZ30" s="74"/>
      <c r="OA30" s="74"/>
      <c r="OB30" s="74"/>
      <c r="OC30" s="74"/>
      <c r="OD30" s="74"/>
      <c r="OE30" s="74"/>
      <c r="OF30" s="74"/>
      <c r="OG30" s="74"/>
      <c r="OH30" s="74"/>
      <c r="OI30" s="74"/>
      <c r="OJ30" s="74"/>
      <c r="OK30" s="74"/>
      <c r="OL30" s="74"/>
      <c r="OM30" s="74"/>
      <c r="ON30" s="74"/>
      <c r="OO30" s="74"/>
      <c r="OP30" s="74"/>
      <c r="OQ30" s="74"/>
      <c r="OR30" s="74"/>
      <c r="OS30" s="74"/>
      <c r="OT30" s="74"/>
      <c r="OU30" s="74"/>
      <c r="OV30" s="74"/>
      <c r="OW30" s="74"/>
      <c r="OX30" s="74"/>
      <c r="OY30" s="74"/>
      <c r="OZ30" s="74"/>
      <c r="PA30" s="74"/>
      <c r="PB30" s="74"/>
      <c r="PC30" s="74"/>
      <c r="PD30" s="74"/>
      <c r="PE30" s="74"/>
      <c r="PF30" s="74"/>
      <c r="PG30" s="74"/>
      <c r="PH30" s="74"/>
      <c r="PI30" s="74"/>
      <c r="PJ30" s="74"/>
      <c r="PK30" s="74"/>
      <c r="PL30" s="74"/>
      <c r="PM30" s="74"/>
      <c r="PN30" s="74"/>
      <c r="PO30" s="74"/>
      <c r="PP30" s="74"/>
      <c r="PQ30" s="74"/>
      <c r="PR30" s="74"/>
      <c r="PS30" s="74"/>
      <c r="PT30" s="74"/>
      <c r="PU30" s="74"/>
      <c r="PV30" s="74"/>
      <c r="PW30" s="74"/>
      <c r="PX30" s="74"/>
      <c r="PY30" s="74"/>
      <c r="PZ30" s="74"/>
      <c r="QA30" s="74"/>
      <c r="QB30" s="74"/>
      <c r="QC30" s="74"/>
      <c r="QD30" s="74"/>
      <c r="QE30" s="74"/>
      <c r="QF30" s="74"/>
      <c r="QG30" s="74"/>
      <c r="QH30" s="74"/>
      <c r="QI30" s="74"/>
      <c r="QJ30" s="74"/>
      <c r="QK30" s="74"/>
      <c r="QL30" s="74"/>
      <c r="QM30" s="74"/>
      <c r="QN30" s="74"/>
      <c r="QO30" s="74"/>
      <c r="QP30" s="74"/>
      <c r="QQ30" s="74"/>
      <c r="QR30" s="74"/>
      <c r="QS30" s="74"/>
      <c r="QT30" s="74"/>
      <c r="QU30" s="74"/>
      <c r="QV30" s="74"/>
      <c r="QW30" s="74"/>
      <c r="QX30" s="74"/>
      <c r="QY30" s="74"/>
      <c r="QZ30" s="74"/>
      <c r="RA30" s="74"/>
      <c r="RB30" s="74"/>
      <c r="RC30" s="74"/>
      <c r="RD30" s="74"/>
      <c r="RE30" s="74"/>
      <c r="RF30" s="74"/>
      <c r="RG30" s="74"/>
      <c r="RH30" s="74"/>
      <c r="RI30" s="74"/>
      <c r="RJ30" s="74"/>
      <c r="RK30" s="74"/>
      <c r="RL30" s="74"/>
      <c r="RM30" s="74"/>
      <c r="RN30" s="74"/>
      <c r="RO30" s="74"/>
      <c r="RP30" s="74"/>
      <c r="RQ30" s="74"/>
      <c r="RR30" s="74"/>
      <c r="RS30" s="74"/>
      <c r="RT30" s="74"/>
      <c r="RU30" s="74"/>
      <c r="RV30" s="74"/>
      <c r="RW30" s="74"/>
      <c r="RX30" s="74"/>
      <c r="RY30" s="74"/>
      <c r="RZ30" s="74"/>
      <c r="SA30" s="74"/>
      <c r="SB30" s="74"/>
      <c r="SC30" s="74"/>
      <c r="SD30" s="74"/>
      <c r="SE30" s="74"/>
      <c r="SF30" s="74"/>
      <c r="SG30" s="74"/>
      <c r="SH30" s="74"/>
      <c r="SI30" s="74"/>
      <c r="SJ30" s="74"/>
      <c r="SK30" s="74"/>
      <c r="SL30" s="74"/>
      <c r="SM30" s="74"/>
      <c r="SN30" s="74"/>
      <c r="SO30" s="74"/>
      <c r="SP30" s="74"/>
      <c r="SQ30" s="74"/>
      <c r="SR30" s="74"/>
      <c r="SS30" s="74"/>
      <c r="ST30" s="74"/>
      <c r="SU30" s="74"/>
      <c r="SV30" s="74"/>
      <c r="SW30" s="74"/>
      <c r="SX30" s="74"/>
      <c r="SY30" s="74"/>
      <c r="SZ30" s="74"/>
      <c r="TA30" s="74"/>
      <c r="TB30" s="74"/>
      <c r="TC30" s="74"/>
      <c r="TD30" s="74"/>
      <c r="TE30" s="74"/>
      <c r="TF30" s="74"/>
      <c r="TG30" s="74"/>
      <c r="TH30" s="74"/>
      <c r="TI30" s="74"/>
      <c r="TJ30" s="74"/>
      <c r="TK30" s="74"/>
      <c r="TL30" s="74"/>
      <c r="TM30" s="74"/>
      <c r="TN30" s="74"/>
      <c r="TO30" s="74"/>
      <c r="TP30" s="74"/>
      <c r="TQ30" s="74"/>
      <c r="TR30" s="74"/>
      <c r="TS30" s="74"/>
      <c r="TT30" s="74"/>
      <c r="TU30" s="74"/>
      <c r="TV30" s="74"/>
      <c r="TW30" s="74"/>
      <c r="TX30" s="74"/>
      <c r="TY30" s="74"/>
      <c r="TZ30" s="74"/>
      <c r="UA30" s="74"/>
      <c r="UB30" s="74"/>
      <c r="UC30" s="74"/>
      <c r="UD30" s="74"/>
      <c r="UE30" s="74"/>
      <c r="UF30" s="74"/>
      <c r="UG30" s="74"/>
      <c r="UH30" s="74"/>
      <c r="UI30" s="74"/>
      <c r="UJ30" s="74"/>
      <c r="UK30" s="74"/>
      <c r="UL30" s="74"/>
      <c r="UM30" s="74"/>
      <c r="UN30" s="74"/>
      <c r="UO30" s="74"/>
      <c r="UP30" s="74"/>
      <c r="UQ30" s="74"/>
      <c r="UR30" s="74"/>
      <c r="US30" s="74"/>
      <c r="UT30" s="74"/>
      <c r="UU30" s="74"/>
      <c r="UV30" s="74"/>
      <c r="UW30" s="74"/>
      <c r="UX30" s="74"/>
      <c r="UY30" s="74"/>
      <c r="UZ30" s="74"/>
      <c r="VA30" s="74"/>
      <c r="VB30" s="74"/>
      <c r="VC30" s="74"/>
      <c r="VD30" s="74"/>
      <c r="VE30" s="74"/>
      <c r="VF30" s="74"/>
      <c r="VG30" s="74"/>
      <c r="VH30" s="74"/>
      <c r="VI30" s="74"/>
      <c r="VJ30" s="74"/>
      <c r="VK30" s="74"/>
      <c r="VL30" s="74"/>
      <c r="VM30" s="74"/>
      <c r="VN30" s="74"/>
      <c r="VO30" s="74"/>
      <c r="VP30" s="74"/>
      <c r="VQ30" s="74"/>
      <c r="VR30" s="74"/>
      <c r="VS30" s="74"/>
      <c r="VT30" s="74"/>
      <c r="VU30" s="74"/>
      <c r="VV30" s="74"/>
      <c r="VW30" s="74"/>
      <c r="VX30" s="74"/>
      <c r="VY30" s="74"/>
      <c r="VZ30" s="74"/>
      <c r="WA30" s="74"/>
      <c r="WB30" s="74"/>
      <c r="WC30" s="74"/>
      <c r="WD30" s="74"/>
      <c r="WE30" s="74"/>
      <c r="WF30" s="74"/>
      <c r="WG30" s="74"/>
      <c r="WH30" s="74"/>
      <c r="WI30" s="74"/>
      <c r="WJ30" s="74"/>
      <c r="WK30" s="74"/>
      <c r="WL30" s="74"/>
      <c r="WM30" s="74"/>
      <c r="WN30" s="74"/>
      <c r="WO30" s="74"/>
      <c r="WP30" s="74"/>
      <c r="WQ30" s="74"/>
      <c r="WR30" s="74"/>
      <c r="WS30" s="74"/>
      <c r="WT30" s="74"/>
      <c r="WU30" s="74"/>
      <c r="WV30" s="74"/>
      <c r="WW30" s="74"/>
      <c r="WX30" s="74"/>
      <c r="WY30" s="74"/>
      <c r="WZ30" s="74"/>
      <c r="XA30" s="74"/>
      <c r="XB30" s="74"/>
      <c r="XC30" s="74"/>
      <c r="XD30" s="74"/>
      <c r="XE30" s="74"/>
      <c r="XF30" s="74"/>
      <c r="XG30" s="74"/>
      <c r="XH30" s="74"/>
      <c r="XI30" s="74"/>
      <c r="XJ30" s="74"/>
      <c r="XK30" s="74"/>
      <c r="XL30" s="74"/>
      <c r="XM30" s="74"/>
      <c r="XN30" s="74"/>
      <c r="XO30" s="74"/>
      <c r="XP30" s="74"/>
      <c r="XQ30" s="74"/>
      <c r="XR30" s="74"/>
      <c r="XS30" s="74"/>
      <c r="XT30" s="74"/>
      <c r="XU30" s="74"/>
      <c r="XV30" s="74"/>
      <c r="XW30" s="74"/>
      <c r="XX30" s="74"/>
      <c r="XY30" s="74"/>
      <c r="XZ30" s="74"/>
      <c r="YA30" s="74"/>
      <c r="YB30" s="74"/>
      <c r="YC30" s="74"/>
      <c r="YD30" s="74"/>
      <c r="YE30" s="74"/>
      <c r="YF30" s="74"/>
      <c r="YG30" s="74"/>
      <c r="YH30" s="74"/>
      <c r="YI30" s="74"/>
      <c r="YJ30" s="74"/>
      <c r="YK30" s="74"/>
      <c r="YL30" s="74"/>
      <c r="YM30" s="74"/>
      <c r="YN30" s="74"/>
      <c r="YO30" s="74"/>
      <c r="YP30" s="74"/>
      <c r="YQ30" s="74"/>
      <c r="YR30" s="74"/>
      <c r="YS30" s="74"/>
      <c r="YT30" s="74"/>
      <c r="YU30" s="74"/>
      <c r="YV30" s="74"/>
      <c r="YW30" s="74"/>
      <c r="YX30" s="74"/>
      <c r="YY30" s="74"/>
      <c r="YZ30" s="74"/>
      <c r="ZA30" s="74"/>
      <c r="ZB30" s="74"/>
      <c r="ZC30" s="74"/>
      <c r="ZD30" s="74"/>
      <c r="ZE30" s="74"/>
      <c r="ZF30" s="74"/>
      <c r="ZG30" s="74"/>
      <c r="ZH30" s="74"/>
      <c r="ZI30" s="74"/>
      <c r="ZJ30" s="74"/>
      <c r="ZK30" s="74"/>
      <c r="ZL30" s="74"/>
      <c r="ZM30" s="74"/>
      <c r="ZN30" s="74"/>
      <c r="ZO30" s="74"/>
      <c r="ZP30" s="74"/>
      <c r="ZQ30" s="74"/>
      <c r="ZR30" s="74"/>
      <c r="ZS30" s="74"/>
      <c r="ZT30" s="74"/>
      <c r="ZU30" s="74"/>
      <c r="ZV30" s="74"/>
    </row>
    <row r="31" spans="1:698" s="17" customFormat="1" ht="21.95" customHeight="1" x14ac:dyDescent="0.25">
      <c r="A31" s="82" t="s">
        <v>10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37"/>
      <c r="AL31" s="66">
        <f t="shared" ref="AL31:AW31" si="4">+AL30</f>
        <v>331</v>
      </c>
      <c r="AM31" s="66"/>
      <c r="AN31" s="66">
        <f t="shared" si="4"/>
        <v>721</v>
      </c>
      <c r="AO31" s="66"/>
      <c r="AP31" s="66">
        <f t="shared" si="4"/>
        <v>200</v>
      </c>
      <c r="AQ31" s="66">
        <f t="shared" si="4"/>
        <v>559</v>
      </c>
      <c r="AR31" s="66">
        <f t="shared" si="4"/>
        <v>200</v>
      </c>
      <c r="AS31" s="66">
        <f t="shared" si="4"/>
        <v>0</v>
      </c>
      <c r="AT31" s="66">
        <f t="shared" si="4"/>
        <v>200</v>
      </c>
      <c r="AU31" s="66">
        <f t="shared" si="4"/>
        <v>0</v>
      </c>
      <c r="AV31" s="66">
        <f t="shared" si="4"/>
        <v>200</v>
      </c>
      <c r="AW31" s="66">
        <f t="shared" si="4"/>
        <v>100</v>
      </c>
      <c r="AY31" s="10"/>
      <c r="BB31" s="44"/>
      <c r="BC31" s="4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  <c r="IP31" s="74"/>
      <c r="IQ31" s="74"/>
      <c r="IR31" s="74"/>
      <c r="IS31" s="74"/>
      <c r="IT31" s="74"/>
      <c r="IU31" s="74"/>
      <c r="IV31" s="74"/>
      <c r="IW31" s="74"/>
      <c r="IX31" s="74"/>
      <c r="IY31" s="74"/>
      <c r="IZ31" s="74"/>
      <c r="JA31" s="74"/>
      <c r="JB31" s="74"/>
      <c r="JC31" s="74"/>
      <c r="JD31" s="74"/>
      <c r="JE31" s="74"/>
      <c r="JF31" s="74"/>
      <c r="JG31" s="74"/>
      <c r="JH31" s="74"/>
      <c r="JI31" s="74"/>
      <c r="JJ31" s="74"/>
      <c r="JK31" s="74"/>
      <c r="JL31" s="74"/>
      <c r="JM31" s="74"/>
      <c r="JN31" s="74"/>
      <c r="JO31" s="74"/>
      <c r="JP31" s="74"/>
      <c r="JQ31" s="74"/>
      <c r="JR31" s="74"/>
      <c r="JS31" s="74"/>
      <c r="JT31" s="74"/>
      <c r="JU31" s="74"/>
      <c r="JV31" s="74"/>
      <c r="JW31" s="74"/>
      <c r="JX31" s="74"/>
      <c r="JY31" s="74"/>
      <c r="JZ31" s="74"/>
      <c r="KA31" s="74"/>
      <c r="KB31" s="74"/>
      <c r="KC31" s="74"/>
      <c r="KD31" s="74"/>
      <c r="KE31" s="74"/>
      <c r="KF31" s="74"/>
      <c r="KG31" s="74"/>
      <c r="KH31" s="74"/>
      <c r="KI31" s="74"/>
      <c r="KJ31" s="74"/>
      <c r="KK31" s="74"/>
      <c r="KL31" s="74"/>
      <c r="KM31" s="74"/>
      <c r="KN31" s="74"/>
      <c r="KO31" s="74"/>
      <c r="KP31" s="74"/>
      <c r="KQ31" s="74"/>
      <c r="KR31" s="74"/>
      <c r="KS31" s="74"/>
      <c r="KT31" s="74"/>
      <c r="KU31" s="74"/>
      <c r="KV31" s="74"/>
      <c r="KW31" s="74"/>
      <c r="KX31" s="74"/>
      <c r="KY31" s="74"/>
      <c r="KZ31" s="74"/>
      <c r="LA31" s="74"/>
      <c r="LB31" s="74"/>
      <c r="LC31" s="74"/>
      <c r="LD31" s="74"/>
      <c r="LE31" s="74"/>
      <c r="LF31" s="74"/>
      <c r="LG31" s="74"/>
      <c r="LH31" s="74"/>
      <c r="LI31" s="74"/>
      <c r="LJ31" s="74"/>
      <c r="LK31" s="74"/>
      <c r="LL31" s="74"/>
      <c r="LM31" s="74"/>
      <c r="LN31" s="74"/>
      <c r="LO31" s="74"/>
      <c r="LP31" s="74"/>
      <c r="LQ31" s="74"/>
      <c r="LR31" s="74"/>
      <c r="LS31" s="74"/>
      <c r="LT31" s="74"/>
      <c r="LU31" s="74"/>
      <c r="LV31" s="74"/>
      <c r="LW31" s="74"/>
      <c r="LX31" s="74"/>
      <c r="LY31" s="74"/>
      <c r="LZ31" s="74"/>
      <c r="MA31" s="74"/>
      <c r="MB31" s="74"/>
      <c r="MC31" s="74"/>
      <c r="MD31" s="74"/>
      <c r="ME31" s="74"/>
      <c r="MF31" s="74"/>
      <c r="MG31" s="74"/>
      <c r="MH31" s="74"/>
      <c r="MI31" s="74"/>
      <c r="MJ31" s="74"/>
      <c r="MK31" s="74"/>
      <c r="ML31" s="74"/>
      <c r="MM31" s="74"/>
      <c r="MN31" s="74"/>
      <c r="MO31" s="74"/>
      <c r="MP31" s="74"/>
      <c r="MQ31" s="74"/>
      <c r="MR31" s="74"/>
      <c r="MS31" s="74"/>
      <c r="MT31" s="74"/>
      <c r="MU31" s="74"/>
      <c r="MV31" s="74"/>
      <c r="MW31" s="74"/>
      <c r="MX31" s="74"/>
      <c r="MY31" s="74"/>
      <c r="MZ31" s="74"/>
      <c r="NA31" s="74"/>
      <c r="NB31" s="74"/>
      <c r="NC31" s="74"/>
      <c r="ND31" s="74"/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4"/>
      <c r="NX31" s="74"/>
      <c r="NY31" s="74"/>
      <c r="NZ31" s="74"/>
      <c r="OA31" s="74"/>
      <c r="OB31" s="74"/>
      <c r="OC31" s="74"/>
      <c r="OD31" s="74"/>
      <c r="OE31" s="74"/>
      <c r="OF31" s="74"/>
      <c r="OG31" s="74"/>
      <c r="OH31" s="74"/>
      <c r="OI31" s="74"/>
      <c r="OJ31" s="74"/>
      <c r="OK31" s="74"/>
      <c r="OL31" s="74"/>
      <c r="OM31" s="74"/>
      <c r="ON31" s="74"/>
      <c r="OO31" s="74"/>
      <c r="OP31" s="74"/>
      <c r="OQ31" s="74"/>
      <c r="OR31" s="74"/>
      <c r="OS31" s="74"/>
      <c r="OT31" s="74"/>
      <c r="OU31" s="74"/>
      <c r="OV31" s="74"/>
      <c r="OW31" s="74"/>
      <c r="OX31" s="74"/>
      <c r="OY31" s="74"/>
      <c r="OZ31" s="74"/>
      <c r="PA31" s="74"/>
      <c r="PB31" s="74"/>
      <c r="PC31" s="74"/>
      <c r="PD31" s="74"/>
      <c r="PE31" s="74"/>
      <c r="PF31" s="74"/>
      <c r="PG31" s="74"/>
      <c r="PH31" s="74"/>
      <c r="PI31" s="74"/>
      <c r="PJ31" s="74"/>
      <c r="PK31" s="74"/>
      <c r="PL31" s="74"/>
      <c r="PM31" s="74"/>
      <c r="PN31" s="74"/>
      <c r="PO31" s="74"/>
      <c r="PP31" s="74"/>
      <c r="PQ31" s="74"/>
      <c r="PR31" s="74"/>
      <c r="PS31" s="74"/>
      <c r="PT31" s="74"/>
      <c r="PU31" s="74"/>
      <c r="PV31" s="74"/>
      <c r="PW31" s="74"/>
      <c r="PX31" s="74"/>
      <c r="PY31" s="74"/>
      <c r="PZ31" s="74"/>
      <c r="QA31" s="74"/>
      <c r="QB31" s="74"/>
      <c r="QC31" s="74"/>
      <c r="QD31" s="74"/>
      <c r="QE31" s="74"/>
      <c r="QF31" s="74"/>
      <c r="QG31" s="74"/>
      <c r="QH31" s="74"/>
      <c r="QI31" s="74"/>
      <c r="QJ31" s="74"/>
      <c r="QK31" s="74"/>
      <c r="QL31" s="74"/>
      <c r="QM31" s="74"/>
      <c r="QN31" s="74"/>
      <c r="QO31" s="74"/>
      <c r="QP31" s="74"/>
      <c r="QQ31" s="74"/>
      <c r="QR31" s="74"/>
      <c r="QS31" s="74"/>
      <c r="QT31" s="74"/>
      <c r="QU31" s="74"/>
      <c r="QV31" s="74"/>
      <c r="QW31" s="74"/>
      <c r="QX31" s="74"/>
      <c r="QY31" s="74"/>
      <c r="QZ31" s="74"/>
      <c r="RA31" s="74"/>
      <c r="RB31" s="74"/>
      <c r="RC31" s="74"/>
      <c r="RD31" s="74"/>
      <c r="RE31" s="74"/>
      <c r="RF31" s="74"/>
      <c r="RG31" s="74"/>
      <c r="RH31" s="74"/>
      <c r="RI31" s="74"/>
      <c r="RJ31" s="74"/>
      <c r="RK31" s="74"/>
      <c r="RL31" s="74"/>
      <c r="RM31" s="74"/>
      <c r="RN31" s="74"/>
      <c r="RO31" s="74"/>
      <c r="RP31" s="74"/>
      <c r="RQ31" s="74"/>
      <c r="RR31" s="74"/>
      <c r="RS31" s="74"/>
      <c r="RT31" s="74"/>
      <c r="RU31" s="74"/>
      <c r="RV31" s="74"/>
      <c r="RW31" s="74"/>
      <c r="RX31" s="74"/>
      <c r="RY31" s="74"/>
      <c r="RZ31" s="74"/>
      <c r="SA31" s="74"/>
      <c r="SB31" s="74"/>
      <c r="SC31" s="74"/>
      <c r="SD31" s="74"/>
      <c r="SE31" s="74"/>
      <c r="SF31" s="74"/>
      <c r="SG31" s="74"/>
      <c r="SH31" s="74"/>
      <c r="SI31" s="74"/>
      <c r="SJ31" s="74"/>
      <c r="SK31" s="74"/>
      <c r="SL31" s="74"/>
      <c r="SM31" s="74"/>
      <c r="SN31" s="74"/>
      <c r="SO31" s="74"/>
      <c r="SP31" s="74"/>
      <c r="SQ31" s="74"/>
      <c r="SR31" s="74"/>
      <c r="SS31" s="74"/>
      <c r="ST31" s="74"/>
      <c r="SU31" s="74"/>
      <c r="SV31" s="74"/>
      <c r="SW31" s="74"/>
      <c r="SX31" s="74"/>
      <c r="SY31" s="74"/>
      <c r="SZ31" s="74"/>
      <c r="TA31" s="74"/>
      <c r="TB31" s="74"/>
      <c r="TC31" s="74"/>
      <c r="TD31" s="74"/>
      <c r="TE31" s="74"/>
      <c r="TF31" s="74"/>
      <c r="TG31" s="74"/>
      <c r="TH31" s="74"/>
      <c r="TI31" s="74"/>
      <c r="TJ31" s="74"/>
      <c r="TK31" s="74"/>
      <c r="TL31" s="74"/>
      <c r="TM31" s="74"/>
      <c r="TN31" s="74"/>
      <c r="TO31" s="74"/>
      <c r="TP31" s="74"/>
      <c r="TQ31" s="74"/>
      <c r="TR31" s="74"/>
      <c r="TS31" s="74"/>
      <c r="TT31" s="74"/>
      <c r="TU31" s="74"/>
      <c r="TV31" s="74"/>
      <c r="TW31" s="74"/>
      <c r="TX31" s="74"/>
      <c r="TY31" s="74"/>
      <c r="TZ31" s="74"/>
      <c r="UA31" s="74"/>
      <c r="UB31" s="74"/>
      <c r="UC31" s="74"/>
      <c r="UD31" s="74"/>
      <c r="UE31" s="74"/>
      <c r="UF31" s="74"/>
      <c r="UG31" s="74"/>
      <c r="UH31" s="74"/>
      <c r="UI31" s="74"/>
      <c r="UJ31" s="74"/>
      <c r="UK31" s="74"/>
      <c r="UL31" s="74"/>
      <c r="UM31" s="74"/>
      <c r="UN31" s="74"/>
      <c r="UO31" s="74"/>
      <c r="UP31" s="74"/>
      <c r="UQ31" s="74"/>
      <c r="UR31" s="74"/>
      <c r="US31" s="74"/>
      <c r="UT31" s="74"/>
      <c r="UU31" s="74"/>
      <c r="UV31" s="74"/>
      <c r="UW31" s="74"/>
      <c r="UX31" s="74"/>
      <c r="UY31" s="74"/>
      <c r="UZ31" s="74"/>
      <c r="VA31" s="74"/>
      <c r="VB31" s="74"/>
      <c r="VC31" s="74"/>
      <c r="VD31" s="74"/>
      <c r="VE31" s="74"/>
      <c r="VF31" s="74"/>
      <c r="VG31" s="74"/>
      <c r="VH31" s="74"/>
      <c r="VI31" s="74"/>
      <c r="VJ31" s="74"/>
      <c r="VK31" s="74"/>
      <c r="VL31" s="74"/>
      <c r="VM31" s="74"/>
      <c r="VN31" s="74"/>
      <c r="VO31" s="74"/>
      <c r="VP31" s="74"/>
      <c r="VQ31" s="74"/>
      <c r="VR31" s="74"/>
      <c r="VS31" s="74"/>
      <c r="VT31" s="74"/>
      <c r="VU31" s="74"/>
      <c r="VV31" s="74"/>
      <c r="VW31" s="74"/>
      <c r="VX31" s="74"/>
      <c r="VY31" s="74"/>
      <c r="VZ31" s="74"/>
      <c r="WA31" s="74"/>
      <c r="WB31" s="74"/>
      <c r="WC31" s="74"/>
      <c r="WD31" s="74"/>
      <c r="WE31" s="74"/>
      <c r="WF31" s="74"/>
      <c r="WG31" s="74"/>
      <c r="WH31" s="74"/>
      <c r="WI31" s="74"/>
      <c r="WJ31" s="74"/>
      <c r="WK31" s="74"/>
      <c r="WL31" s="74"/>
      <c r="WM31" s="74"/>
      <c r="WN31" s="74"/>
      <c r="WO31" s="74"/>
      <c r="WP31" s="74"/>
      <c r="WQ31" s="74"/>
      <c r="WR31" s="74"/>
      <c r="WS31" s="74"/>
      <c r="WT31" s="74"/>
      <c r="WU31" s="74"/>
      <c r="WV31" s="74"/>
      <c r="WW31" s="74"/>
      <c r="WX31" s="74"/>
      <c r="WY31" s="74"/>
      <c r="WZ31" s="74"/>
      <c r="XA31" s="74"/>
      <c r="XB31" s="74"/>
      <c r="XC31" s="74"/>
      <c r="XD31" s="74"/>
      <c r="XE31" s="74"/>
      <c r="XF31" s="74"/>
      <c r="XG31" s="74"/>
      <c r="XH31" s="74"/>
      <c r="XI31" s="74"/>
      <c r="XJ31" s="74"/>
      <c r="XK31" s="74"/>
      <c r="XL31" s="74"/>
      <c r="XM31" s="74"/>
      <c r="XN31" s="74"/>
      <c r="XO31" s="74"/>
      <c r="XP31" s="74"/>
      <c r="XQ31" s="74"/>
      <c r="XR31" s="74"/>
      <c r="XS31" s="74"/>
      <c r="XT31" s="74"/>
      <c r="XU31" s="74"/>
      <c r="XV31" s="74"/>
      <c r="XW31" s="74"/>
      <c r="XX31" s="74"/>
      <c r="XY31" s="74"/>
      <c r="XZ31" s="74"/>
      <c r="YA31" s="74"/>
      <c r="YB31" s="74"/>
      <c r="YC31" s="74"/>
      <c r="YD31" s="74"/>
      <c r="YE31" s="74"/>
      <c r="YF31" s="74"/>
      <c r="YG31" s="74"/>
      <c r="YH31" s="74"/>
      <c r="YI31" s="74"/>
      <c r="YJ31" s="74"/>
      <c r="YK31" s="74"/>
      <c r="YL31" s="74"/>
      <c r="YM31" s="74"/>
      <c r="YN31" s="74"/>
      <c r="YO31" s="74"/>
      <c r="YP31" s="74"/>
      <c r="YQ31" s="74"/>
      <c r="YR31" s="74"/>
      <c r="YS31" s="74"/>
      <c r="YT31" s="74"/>
      <c r="YU31" s="74"/>
      <c r="YV31" s="74"/>
      <c r="YW31" s="74"/>
      <c r="YX31" s="74"/>
      <c r="YY31" s="74"/>
      <c r="YZ31" s="74"/>
      <c r="ZA31" s="74"/>
      <c r="ZB31" s="74"/>
      <c r="ZC31" s="74"/>
      <c r="ZD31" s="74"/>
      <c r="ZE31" s="74"/>
      <c r="ZF31" s="74"/>
      <c r="ZG31" s="74"/>
      <c r="ZH31" s="74"/>
      <c r="ZI31" s="74"/>
      <c r="ZJ31" s="74"/>
      <c r="ZK31" s="74"/>
      <c r="ZL31" s="74"/>
      <c r="ZM31" s="74"/>
      <c r="ZN31" s="74"/>
      <c r="ZO31" s="74"/>
      <c r="ZP31" s="74"/>
      <c r="ZQ31" s="74"/>
      <c r="ZR31" s="74"/>
      <c r="ZS31" s="74"/>
      <c r="ZT31" s="74"/>
      <c r="ZU31" s="74"/>
      <c r="ZV31" s="74"/>
    </row>
    <row r="32" spans="1:698" s="46" customFormat="1" ht="29.1" customHeight="1" x14ac:dyDescent="0.25">
      <c r="A32" s="83" t="s">
        <v>11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31"/>
      <c r="AL32" s="21">
        <f t="shared" ref="AL32:AW32" si="5">+AL21+AL31</f>
        <v>758</v>
      </c>
      <c r="AM32" s="21">
        <f t="shared" si="5"/>
        <v>0</v>
      </c>
      <c r="AN32" s="21">
        <f t="shared" si="5"/>
        <v>2197</v>
      </c>
      <c r="AO32" s="21">
        <f t="shared" si="5"/>
        <v>1476</v>
      </c>
      <c r="AP32" s="21">
        <f t="shared" si="5"/>
        <v>600</v>
      </c>
      <c r="AQ32" s="21">
        <f t="shared" si="5"/>
        <v>759</v>
      </c>
      <c r="AR32" s="21">
        <f t="shared" si="5"/>
        <v>600</v>
      </c>
      <c r="AS32" s="21">
        <f t="shared" si="5"/>
        <v>0</v>
      </c>
      <c r="AT32" s="21">
        <f t="shared" si="5"/>
        <v>700</v>
      </c>
      <c r="AU32" s="21">
        <f t="shared" si="5"/>
        <v>0</v>
      </c>
      <c r="AV32" s="21">
        <f t="shared" si="5"/>
        <v>3261</v>
      </c>
      <c r="AW32" s="21">
        <f t="shared" si="5"/>
        <v>1217</v>
      </c>
      <c r="AX32" s="17"/>
      <c r="AY32" s="10"/>
      <c r="AZ32" s="17"/>
      <c r="BA32" s="17"/>
      <c r="BB32" s="44"/>
      <c r="BC32" s="4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4"/>
      <c r="IO32" s="74"/>
      <c r="IP32" s="74"/>
      <c r="IQ32" s="74"/>
      <c r="IR32" s="74"/>
      <c r="IS32" s="74"/>
      <c r="IT32" s="74"/>
      <c r="IU32" s="74"/>
      <c r="IV32" s="74"/>
      <c r="IW32" s="74"/>
      <c r="IX32" s="74"/>
      <c r="IY32" s="74"/>
      <c r="IZ32" s="74"/>
      <c r="JA32" s="74"/>
      <c r="JB32" s="74"/>
      <c r="JC32" s="74"/>
      <c r="JD32" s="74"/>
      <c r="JE32" s="74"/>
      <c r="JF32" s="74"/>
      <c r="JG32" s="74"/>
      <c r="JH32" s="74"/>
      <c r="JI32" s="74"/>
      <c r="JJ32" s="74"/>
      <c r="JK32" s="74"/>
      <c r="JL32" s="74"/>
      <c r="JM32" s="74"/>
      <c r="JN32" s="74"/>
      <c r="JO32" s="74"/>
      <c r="JP32" s="74"/>
      <c r="JQ32" s="74"/>
      <c r="JR32" s="74"/>
      <c r="JS32" s="74"/>
      <c r="JT32" s="74"/>
      <c r="JU32" s="74"/>
      <c r="JV32" s="74"/>
      <c r="JW32" s="74"/>
      <c r="JX32" s="74"/>
      <c r="JY32" s="74"/>
      <c r="JZ32" s="74"/>
      <c r="KA32" s="74"/>
      <c r="KB32" s="74"/>
      <c r="KC32" s="74"/>
      <c r="KD32" s="74"/>
      <c r="KE32" s="74"/>
      <c r="KF32" s="74"/>
      <c r="KG32" s="74"/>
      <c r="KH32" s="74"/>
      <c r="KI32" s="74"/>
      <c r="KJ32" s="74"/>
      <c r="KK32" s="74"/>
      <c r="KL32" s="74"/>
      <c r="KM32" s="74"/>
      <c r="KN32" s="74"/>
      <c r="KO32" s="74"/>
      <c r="KP32" s="74"/>
      <c r="KQ32" s="74"/>
      <c r="KR32" s="74"/>
      <c r="KS32" s="74"/>
      <c r="KT32" s="74"/>
      <c r="KU32" s="74"/>
      <c r="KV32" s="74"/>
      <c r="KW32" s="74"/>
      <c r="KX32" s="74"/>
      <c r="KY32" s="74"/>
      <c r="KZ32" s="74"/>
      <c r="LA32" s="74"/>
      <c r="LB32" s="74"/>
      <c r="LC32" s="74"/>
      <c r="LD32" s="74"/>
      <c r="LE32" s="74"/>
      <c r="LF32" s="74"/>
      <c r="LG32" s="74"/>
      <c r="LH32" s="74"/>
      <c r="LI32" s="74"/>
      <c r="LJ32" s="74"/>
      <c r="LK32" s="74"/>
      <c r="LL32" s="74"/>
      <c r="LM32" s="74"/>
      <c r="LN32" s="74"/>
      <c r="LO32" s="74"/>
      <c r="LP32" s="74"/>
      <c r="LQ32" s="74"/>
      <c r="LR32" s="74"/>
      <c r="LS32" s="74"/>
      <c r="LT32" s="74"/>
      <c r="LU32" s="74"/>
      <c r="LV32" s="74"/>
      <c r="LW32" s="74"/>
      <c r="LX32" s="74"/>
      <c r="LY32" s="74"/>
      <c r="LZ32" s="74"/>
      <c r="MA32" s="74"/>
      <c r="MB32" s="74"/>
      <c r="MC32" s="74"/>
      <c r="MD32" s="74"/>
      <c r="ME32" s="74"/>
      <c r="MF32" s="74"/>
      <c r="MG32" s="74"/>
      <c r="MH32" s="74"/>
      <c r="MI32" s="74"/>
      <c r="MJ32" s="74"/>
      <c r="MK32" s="74"/>
      <c r="ML32" s="74"/>
      <c r="MM32" s="74"/>
      <c r="MN32" s="74"/>
      <c r="MO32" s="74"/>
      <c r="MP32" s="74"/>
      <c r="MQ32" s="74"/>
      <c r="MR32" s="74"/>
      <c r="MS32" s="74"/>
      <c r="MT32" s="74"/>
      <c r="MU32" s="74"/>
      <c r="MV32" s="74"/>
      <c r="MW32" s="74"/>
      <c r="MX32" s="74"/>
      <c r="MY32" s="74"/>
      <c r="MZ32" s="74"/>
      <c r="NA32" s="74"/>
      <c r="NB32" s="74"/>
      <c r="NC32" s="74"/>
      <c r="ND32" s="74"/>
      <c r="NE32" s="74"/>
      <c r="NF32" s="74"/>
      <c r="NG32" s="74"/>
      <c r="NH32" s="74"/>
      <c r="NI32" s="74"/>
      <c r="NJ32" s="74"/>
      <c r="NK32" s="74"/>
      <c r="NL32" s="74"/>
      <c r="NM32" s="74"/>
      <c r="NN32" s="74"/>
      <c r="NO32" s="74"/>
      <c r="NP32" s="74"/>
      <c r="NQ32" s="74"/>
      <c r="NR32" s="74"/>
      <c r="NS32" s="74"/>
      <c r="NT32" s="74"/>
      <c r="NU32" s="74"/>
      <c r="NV32" s="74"/>
      <c r="NW32" s="74"/>
      <c r="NX32" s="74"/>
      <c r="NY32" s="74"/>
      <c r="NZ32" s="74"/>
      <c r="OA32" s="74"/>
      <c r="OB32" s="74"/>
      <c r="OC32" s="74"/>
      <c r="OD32" s="74"/>
      <c r="OE32" s="74"/>
      <c r="OF32" s="74"/>
      <c r="OG32" s="74"/>
      <c r="OH32" s="74"/>
      <c r="OI32" s="74"/>
      <c r="OJ32" s="74"/>
      <c r="OK32" s="74"/>
      <c r="OL32" s="74"/>
      <c r="OM32" s="74"/>
      <c r="ON32" s="74"/>
      <c r="OO32" s="74"/>
      <c r="OP32" s="74"/>
      <c r="OQ32" s="74"/>
      <c r="OR32" s="74"/>
      <c r="OS32" s="74"/>
      <c r="OT32" s="74"/>
      <c r="OU32" s="74"/>
      <c r="OV32" s="74"/>
      <c r="OW32" s="74"/>
      <c r="OX32" s="74"/>
      <c r="OY32" s="74"/>
      <c r="OZ32" s="74"/>
      <c r="PA32" s="74"/>
      <c r="PB32" s="74"/>
      <c r="PC32" s="74"/>
      <c r="PD32" s="74"/>
      <c r="PE32" s="74"/>
      <c r="PF32" s="74"/>
      <c r="PG32" s="74"/>
      <c r="PH32" s="74"/>
      <c r="PI32" s="74"/>
      <c r="PJ32" s="74"/>
      <c r="PK32" s="74"/>
      <c r="PL32" s="74"/>
      <c r="PM32" s="74"/>
      <c r="PN32" s="74"/>
      <c r="PO32" s="74"/>
      <c r="PP32" s="74"/>
      <c r="PQ32" s="74"/>
      <c r="PR32" s="74"/>
      <c r="PS32" s="74"/>
      <c r="PT32" s="74"/>
      <c r="PU32" s="74"/>
      <c r="PV32" s="74"/>
      <c r="PW32" s="74"/>
      <c r="PX32" s="74"/>
      <c r="PY32" s="74"/>
      <c r="PZ32" s="74"/>
      <c r="QA32" s="74"/>
      <c r="QB32" s="74"/>
      <c r="QC32" s="74"/>
      <c r="QD32" s="74"/>
      <c r="QE32" s="74"/>
      <c r="QF32" s="74"/>
      <c r="QG32" s="74"/>
      <c r="QH32" s="74"/>
      <c r="QI32" s="74"/>
      <c r="QJ32" s="74"/>
      <c r="QK32" s="74"/>
      <c r="QL32" s="74"/>
      <c r="QM32" s="74"/>
      <c r="QN32" s="74"/>
      <c r="QO32" s="74"/>
      <c r="QP32" s="74"/>
      <c r="QQ32" s="74"/>
      <c r="QR32" s="74"/>
      <c r="QS32" s="74"/>
      <c r="QT32" s="74"/>
      <c r="QU32" s="74"/>
      <c r="QV32" s="74"/>
      <c r="QW32" s="74"/>
      <c r="QX32" s="74"/>
      <c r="QY32" s="74"/>
      <c r="QZ32" s="74"/>
      <c r="RA32" s="74"/>
      <c r="RB32" s="74"/>
      <c r="RC32" s="74"/>
      <c r="RD32" s="74"/>
      <c r="RE32" s="74"/>
      <c r="RF32" s="74"/>
      <c r="RG32" s="74"/>
      <c r="RH32" s="74"/>
      <c r="RI32" s="74"/>
      <c r="RJ32" s="74"/>
      <c r="RK32" s="74"/>
      <c r="RL32" s="74"/>
      <c r="RM32" s="74"/>
      <c r="RN32" s="74"/>
      <c r="RO32" s="74"/>
      <c r="RP32" s="74"/>
      <c r="RQ32" s="74"/>
      <c r="RR32" s="74"/>
      <c r="RS32" s="74"/>
      <c r="RT32" s="74"/>
      <c r="RU32" s="74"/>
      <c r="RV32" s="74"/>
      <c r="RW32" s="74"/>
      <c r="RX32" s="74"/>
      <c r="RY32" s="74"/>
      <c r="RZ32" s="74"/>
      <c r="SA32" s="74"/>
      <c r="SB32" s="74"/>
      <c r="SC32" s="74"/>
      <c r="SD32" s="74"/>
      <c r="SE32" s="74"/>
      <c r="SF32" s="74"/>
      <c r="SG32" s="74"/>
      <c r="SH32" s="74"/>
      <c r="SI32" s="74"/>
      <c r="SJ32" s="74"/>
      <c r="SK32" s="74"/>
      <c r="SL32" s="74"/>
      <c r="SM32" s="74"/>
      <c r="SN32" s="74"/>
      <c r="SO32" s="74"/>
      <c r="SP32" s="74"/>
      <c r="SQ32" s="74"/>
      <c r="SR32" s="74"/>
      <c r="SS32" s="74"/>
      <c r="ST32" s="74"/>
      <c r="SU32" s="74"/>
      <c r="SV32" s="74"/>
      <c r="SW32" s="74"/>
      <c r="SX32" s="74"/>
      <c r="SY32" s="74"/>
      <c r="SZ32" s="74"/>
      <c r="TA32" s="74"/>
      <c r="TB32" s="74"/>
      <c r="TC32" s="74"/>
      <c r="TD32" s="74"/>
      <c r="TE32" s="74"/>
      <c r="TF32" s="74"/>
      <c r="TG32" s="74"/>
      <c r="TH32" s="74"/>
      <c r="TI32" s="74"/>
      <c r="TJ32" s="74"/>
      <c r="TK32" s="74"/>
      <c r="TL32" s="74"/>
      <c r="TM32" s="74"/>
      <c r="TN32" s="74"/>
      <c r="TO32" s="74"/>
      <c r="TP32" s="74"/>
      <c r="TQ32" s="74"/>
      <c r="TR32" s="74"/>
      <c r="TS32" s="74"/>
      <c r="TT32" s="74"/>
      <c r="TU32" s="74"/>
      <c r="TV32" s="74"/>
      <c r="TW32" s="74"/>
      <c r="TX32" s="74"/>
      <c r="TY32" s="74"/>
      <c r="TZ32" s="74"/>
      <c r="UA32" s="74"/>
      <c r="UB32" s="74"/>
      <c r="UC32" s="74"/>
      <c r="UD32" s="74"/>
      <c r="UE32" s="74"/>
      <c r="UF32" s="74"/>
      <c r="UG32" s="74"/>
      <c r="UH32" s="74"/>
      <c r="UI32" s="74"/>
      <c r="UJ32" s="74"/>
      <c r="UK32" s="74"/>
      <c r="UL32" s="74"/>
      <c r="UM32" s="74"/>
      <c r="UN32" s="74"/>
      <c r="UO32" s="74"/>
      <c r="UP32" s="74"/>
      <c r="UQ32" s="74"/>
      <c r="UR32" s="74"/>
      <c r="US32" s="74"/>
      <c r="UT32" s="74"/>
      <c r="UU32" s="74"/>
      <c r="UV32" s="74"/>
      <c r="UW32" s="74"/>
      <c r="UX32" s="74"/>
      <c r="UY32" s="74"/>
      <c r="UZ32" s="74"/>
      <c r="VA32" s="74"/>
      <c r="VB32" s="74"/>
      <c r="VC32" s="74"/>
      <c r="VD32" s="74"/>
      <c r="VE32" s="74"/>
      <c r="VF32" s="74"/>
      <c r="VG32" s="74"/>
      <c r="VH32" s="74"/>
      <c r="VI32" s="74"/>
      <c r="VJ32" s="74"/>
      <c r="VK32" s="74"/>
      <c r="VL32" s="74"/>
      <c r="VM32" s="74"/>
      <c r="VN32" s="74"/>
      <c r="VO32" s="74"/>
      <c r="VP32" s="74"/>
      <c r="VQ32" s="74"/>
      <c r="VR32" s="74"/>
      <c r="VS32" s="74"/>
      <c r="VT32" s="74"/>
      <c r="VU32" s="74"/>
      <c r="VV32" s="74"/>
      <c r="VW32" s="74"/>
      <c r="VX32" s="74"/>
      <c r="VY32" s="74"/>
      <c r="VZ32" s="74"/>
      <c r="WA32" s="74"/>
      <c r="WB32" s="74"/>
      <c r="WC32" s="74"/>
      <c r="WD32" s="74"/>
      <c r="WE32" s="74"/>
      <c r="WF32" s="74"/>
      <c r="WG32" s="74"/>
      <c r="WH32" s="74"/>
      <c r="WI32" s="74"/>
      <c r="WJ32" s="74"/>
      <c r="WK32" s="74"/>
      <c r="WL32" s="74"/>
      <c r="WM32" s="74"/>
      <c r="WN32" s="74"/>
      <c r="WO32" s="74"/>
      <c r="WP32" s="74"/>
      <c r="WQ32" s="74"/>
      <c r="WR32" s="74"/>
      <c r="WS32" s="74"/>
      <c r="WT32" s="74"/>
      <c r="WU32" s="74"/>
      <c r="WV32" s="74"/>
      <c r="WW32" s="74"/>
      <c r="WX32" s="74"/>
      <c r="WY32" s="74"/>
      <c r="WZ32" s="74"/>
      <c r="XA32" s="74"/>
      <c r="XB32" s="74"/>
      <c r="XC32" s="74"/>
      <c r="XD32" s="74"/>
      <c r="XE32" s="74"/>
      <c r="XF32" s="74"/>
      <c r="XG32" s="74"/>
      <c r="XH32" s="74"/>
      <c r="XI32" s="74"/>
      <c r="XJ32" s="74"/>
      <c r="XK32" s="74"/>
      <c r="XL32" s="74"/>
      <c r="XM32" s="74"/>
      <c r="XN32" s="74"/>
      <c r="XO32" s="74"/>
      <c r="XP32" s="74"/>
      <c r="XQ32" s="74"/>
      <c r="XR32" s="74"/>
      <c r="XS32" s="74"/>
      <c r="XT32" s="74"/>
      <c r="XU32" s="74"/>
      <c r="XV32" s="74"/>
      <c r="XW32" s="74"/>
      <c r="XX32" s="74"/>
      <c r="XY32" s="74"/>
      <c r="XZ32" s="74"/>
      <c r="YA32" s="74"/>
      <c r="YB32" s="74"/>
      <c r="YC32" s="74"/>
      <c r="YD32" s="74"/>
      <c r="YE32" s="74"/>
      <c r="YF32" s="74"/>
      <c r="YG32" s="74"/>
      <c r="YH32" s="74"/>
      <c r="YI32" s="74"/>
      <c r="YJ32" s="74"/>
      <c r="YK32" s="74"/>
      <c r="YL32" s="74"/>
      <c r="YM32" s="74"/>
      <c r="YN32" s="74"/>
      <c r="YO32" s="74"/>
      <c r="YP32" s="74"/>
      <c r="YQ32" s="74"/>
      <c r="YR32" s="74"/>
      <c r="YS32" s="74"/>
      <c r="YT32" s="74"/>
      <c r="YU32" s="74"/>
      <c r="YV32" s="74"/>
      <c r="YW32" s="74"/>
      <c r="YX32" s="74"/>
      <c r="YY32" s="74"/>
      <c r="YZ32" s="74"/>
      <c r="ZA32" s="74"/>
      <c r="ZB32" s="74"/>
      <c r="ZC32" s="74"/>
      <c r="ZD32" s="74"/>
      <c r="ZE32" s="74"/>
      <c r="ZF32" s="74"/>
      <c r="ZG32" s="74"/>
      <c r="ZH32" s="74"/>
      <c r="ZI32" s="74"/>
      <c r="ZJ32" s="74"/>
      <c r="ZK32" s="74"/>
      <c r="ZL32" s="74"/>
      <c r="ZM32" s="74"/>
      <c r="ZN32" s="74"/>
      <c r="ZO32" s="74"/>
      <c r="ZP32" s="74"/>
      <c r="ZQ32" s="74"/>
      <c r="ZR32" s="74"/>
      <c r="ZS32" s="74"/>
      <c r="ZT32" s="74"/>
      <c r="ZU32" s="74"/>
      <c r="ZV32" s="74"/>
    </row>
    <row r="33" spans="3:51" s="43" customFormat="1" x14ac:dyDescent="0.25">
      <c r="C33" s="54"/>
      <c r="D33" s="54"/>
      <c r="E33" s="54"/>
      <c r="F33" s="54"/>
      <c r="H33" s="55"/>
      <c r="I33" s="55"/>
      <c r="J33" s="54"/>
      <c r="K33" s="54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6"/>
      <c r="AW33" s="56"/>
      <c r="AY33" s="57"/>
    </row>
    <row r="34" spans="3:51" s="43" customFormat="1" x14ac:dyDescent="0.25">
      <c r="C34" s="54"/>
      <c r="D34" s="54"/>
      <c r="E34" s="54"/>
      <c r="F34" s="54"/>
      <c r="H34" s="55"/>
      <c r="I34" s="55"/>
      <c r="J34" s="54"/>
      <c r="K34" s="54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6"/>
      <c r="AW34" s="56"/>
      <c r="AY34" s="57"/>
    </row>
    <row r="35" spans="3:51" s="43" customFormat="1" x14ac:dyDescent="0.25">
      <c r="C35" s="54"/>
      <c r="D35" s="54"/>
      <c r="E35" s="54"/>
      <c r="F35" s="54"/>
      <c r="H35" s="55"/>
      <c r="I35" s="55"/>
      <c r="J35" s="54"/>
      <c r="K35" s="54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6"/>
      <c r="AW35" s="56"/>
      <c r="AY35" s="57"/>
    </row>
    <row r="36" spans="3:51" s="43" customFormat="1" x14ac:dyDescent="0.25">
      <c r="C36" s="54"/>
      <c r="D36" s="54"/>
      <c r="E36" s="54"/>
      <c r="F36" s="54"/>
      <c r="H36" s="55"/>
      <c r="I36" s="55"/>
      <c r="J36" s="54"/>
      <c r="K36" s="54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6"/>
      <c r="AW36" s="56"/>
      <c r="AY36" s="57"/>
    </row>
    <row r="37" spans="3:51" s="43" customFormat="1" x14ac:dyDescent="0.25">
      <c r="C37" s="54"/>
      <c r="D37" s="54"/>
      <c r="E37" s="54"/>
      <c r="F37" s="54"/>
      <c r="H37" s="55"/>
      <c r="I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6"/>
      <c r="AW37" s="56"/>
      <c r="AY37" s="57"/>
    </row>
    <row r="38" spans="3:51" s="43" customFormat="1" x14ac:dyDescent="0.25">
      <c r="C38" s="54"/>
      <c r="D38" s="60"/>
      <c r="E38" s="60"/>
      <c r="H38" s="55"/>
      <c r="I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6"/>
      <c r="AW38" s="56"/>
      <c r="AY38" s="57"/>
    </row>
    <row r="39" spans="3:51" s="43" customFormat="1" x14ac:dyDescent="0.25">
      <c r="D39" s="60"/>
      <c r="E39" s="60"/>
      <c r="H39" s="55"/>
      <c r="I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6"/>
      <c r="AW39" s="56"/>
      <c r="AY39" s="57"/>
    </row>
    <row r="40" spans="3:51" s="43" customFormat="1" x14ac:dyDescent="0.25">
      <c r="D40" s="60"/>
      <c r="E40" s="60"/>
      <c r="H40" s="55"/>
      <c r="I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6"/>
      <c r="AW40" s="56"/>
      <c r="AY40" s="57"/>
    </row>
    <row r="41" spans="3:51" s="43" customFormat="1" x14ac:dyDescent="0.25">
      <c r="D41" s="60"/>
      <c r="E41" s="60"/>
      <c r="H41" s="55"/>
      <c r="I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6"/>
      <c r="AW41" s="56"/>
      <c r="AY41" s="57"/>
    </row>
    <row r="42" spans="3:51" s="43" customFormat="1" x14ac:dyDescent="0.25">
      <c r="D42" s="60"/>
      <c r="E42" s="60"/>
      <c r="H42" s="55"/>
      <c r="I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6"/>
      <c r="AW42" s="56"/>
      <c r="AY42" s="57"/>
    </row>
    <row r="43" spans="3:51" s="43" customFormat="1" x14ac:dyDescent="0.25">
      <c r="D43" s="60"/>
      <c r="E43" s="60"/>
      <c r="H43" s="55"/>
      <c r="I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6"/>
      <c r="AW43" s="56"/>
      <c r="AY43" s="57"/>
    </row>
    <row r="44" spans="3:51" s="43" customFormat="1" x14ac:dyDescent="0.25">
      <c r="D44" s="60"/>
      <c r="E44" s="60"/>
      <c r="H44" s="55"/>
      <c r="I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6"/>
      <c r="AW44" s="56"/>
      <c r="AY44" s="57"/>
    </row>
    <row r="45" spans="3:51" s="43" customFormat="1" x14ac:dyDescent="0.25">
      <c r="C45" s="54"/>
      <c r="D45" s="60"/>
      <c r="E45" s="60"/>
      <c r="H45" s="55"/>
      <c r="I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6"/>
      <c r="AW45" s="56"/>
      <c r="AY45" s="57"/>
    </row>
    <row r="46" spans="3:51" s="43" customFormat="1" x14ac:dyDescent="0.25">
      <c r="C46" s="54"/>
      <c r="D46" s="60"/>
      <c r="E46" s="60"/>
      <c r="H46" s="55"/>
      <c r="I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6"/>
      <c r="AW46" s="56"/>
      <c r="AY46" s="57"/>
    </row>
    <row r="47" spans="3:51" s="43" customFormat="1" x14ac:dyDescent="0.25">
      <c r="C47" s="54"/>
      <c r="D47" s="60"/>
      <c r="E47" s="60"/>
      <c r="H47" s="55"/>
      <c r="I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6"/>
      <c r="AW47" s="56"/>
      <c r="AY47" s="57"/>
    </row>
    <row r="48" spans="3:51" s="43" customFormat="1" x14ac:dyDescent="0.25">
      <c r="C48" s="54"/>
      <c r="D48" s="60"/>
      <c r="E48" s="60"/>
      <c r="H48" s="55"/>
      <c r="I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6"/>
      <c r="AW48" s="56"/>
      <c r="AY48" s="57"/>
    </row>
    <row r="49" spans="3:698" s="43" customFormat="1" x14ac:dyDescent="0.25">
      <c r="C49" s="54"/>
      <c r="D49" s="60"/>
      <c r="E49" s="60"/>
      <c r="H49" s="55"/>
      <c r="I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6"/>
      <c r="AW49" s="56"/>
      <c r="AY49" s="57"/>
    </row>
    <row r="50" spans="3:698" s="43" customFormat="1" x14ac:dyDescent="0.25">
      <c r="C50" s="54"/>
      <c r="D50" s="60"/>
      <c r="E50" s="60"/>
      <c r="H50" s="55"/>
      <c r="I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6"/>
      <c r="AW50" s="56"/>
      <c r="AY50" s="57"/>
    </row>
    <row r="51" spans="3:698" s="43" customFormat="1" x14ac:dyDescent="0.25">
      <c r="C51" s="54"/>
      <c r="D51" s="60"/>
      <c r="E51" s="60"/>
      <c r="H51" s="55"/>
      <c r="I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6"/>
      <c r="AW51" s="56"/>
      <c r="AY51" s="57"/>
    </row>
    <row r="52" spans="3:698" s="43" customFormat="1" x14ac:dyDescent="0.25">
      <c r="D52" s="60"/>
      <c r="E52" s="60"/>
      <c r="H52" s="55"/>
      <c r="I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6"/>
      <c r="AW52" s="56"/>
      <c r="AY52" s="57"/>
    </row>
    <row r="53" spans="3:698" s="43" customFormat="1" x14ac:dyDescent="0.25">
      <c r="D53" s="60"/>
      <c r="E53" s="60"/>
      <c r="H53" s="55"/>
      <c r="I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6"/>
      <c r="AW53" s="56"/>
      <c r="AY53" s="57"/>
    </row>
    <row r="54" spans="3:698" s="43" customFormat="1" x14ac:dyDescent="0.25">
      <c r="D54" s="60"/>
      <c r="E54" s="60"/>
      <c r="H54" s="55"/>
      <c r="I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6"/>
      <c r="AW54" s="56"/>
      <c r="AY54" s="57"/>
    </row>
    <row r="55" spans="3:698" s="43" customFormat="1" x14ac:dyDescent="0.25">
      <c r="D55" s="60"/>
      <c r="E55" s="60"/>
      <c r="H55" s="55"/>
      <c r="I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6"/>
      <c r="AW55" s="56"/>
      <c r="AY55" s="57"/>
    </row>
    <row r="56" spans="3:698" s="43" customFormat="1" x14ac:dyDescent="0.25">
      <c r="D56" s="60"/>
      <c r="E56" s="60"/>
      <c r="H56" s="55"/>
      <c r="I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6"/>
      <c r="AW56" s="56"/>
      <c r="AY56" s="57"/>
    </row>
    <row r="57" spans="3:698" s="43" customFormat="1" x14ac:dyDescent="0.25">
      <c r="D57" s="60"/>
      <c r="E57" s="60"/>
      <c r="H57" s="55"/>
      <c r="I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6"/>
      <c r="AW57" s="56"/>
      <c r="AY57" s="57"/>
    </row>
    <row r="58" spans="3:698" s="43" customFormat="1" x14ac:dyDescent="0.25">
      <c r="D58" s="60"/>
      <c r="E58" s="60"/>
      <c r="H58" s="55"/>
      <c r="I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6"/>
      <c r="AW58" s="56"/>
      <c r="AY58" s="57"/>
    </row>
    <row r="59" spans="3:698" s="43" customFormat="1" x14ac:dyDescent="0.25">
      <c r="D59" s="60"/>
      <c r="E59" s="60"/>
      <c r="H59" s="55"/>
      <c r="I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6"/>
      <c r="AW59" s="56"/>
      <c r="AY59" s="57"/>
    </row>
    <row r="60" spans="3:698" s="47" customFormat="1" x14ac:dyDescent="0.25">
      <c r="D60" s="61"/>
      <c r="E60" s="61"/>
      <c r="H60" s="48"/>
      <c r="I60" s="48"/>
      <c r="L60" s="49"/>
      <c r="AL60" s="48"/>
      <c r="AM60" s="48"/>
      <c r="AN60" s="48"/>
      <c r="AO60" s="48"/>
      <c r="AP60" s="50"/>
      <c r="AQ60" s="50"/>
      <c r="AR60" s="48"/>
      <c r="AS60" s="48"/>
      <c r="AT60" s="48"/>
      <c r="AU60" s="48"/>
      <c r="AV60" s="51"/>
      <c r="AW60" s="51"/>
      <c r="AY60" s="52"/>
      <c r="BA60" s="53"/>
      <c r="BB60" s="43"/>
      <c r="BC60" s="43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  <c r="EN60" s="72"/>
      <c r="EO60" s="72"/>
      <c r="EP60" s="72"/>
      <c r="EQ60" s="72"/>
      <c r="ER60" s="72"/>
      <c r="ES60" s="72"/>
      <c r="ET60" s="72"/>
      <c r="EU60" s="72"/>
      <c r="EV60" s="72"/>
      <c r="EW60" s="72"/>
      <c r="EX60" s="72"/>
      <c r="EY60" s="72"/>
      <c r="EZ60" s="72"/>
      <c r="FA60" s="72"/>
      <c r="FB60" s="72"/>
      <c r="FC60" s="72"/>
      <c r="FD60" s="72"/>
      <c r="FE60" s="72"/>
      <c r="FF60" s="72"/>
      <c r="FG60" s="72"/>
      <c r="FH60" s="72"/>
      <c r="FI60" s="72"/>
      <c r="FJ60" s="72"/>
      <c r="FK60" s="72"/>
      <c r="FL60" s="72"/>
      <c r="FM60" s="72"/>
      <c r="FN60" s="72"/>
      <c r="FO60" s="72"/>
      <c r="FP60" s="72"/>
      <c r="FQ60" s="72"/>
      <c r="FR60" s="72"/>
      <c r="FS60" s="72"/>
      <c r="FT60" s="72"/>
      <c r="FU60" s="72"/>
      <c r="FV60" s="72"/>
      <c r="FW60" s="72"/>
      <c r="FX60" s="72"/>
      <c r="FY60" s="72"/>
      <c r="FZ60" s="72"/>
      <c r="GA60" s="72"/>
      <c r="GB60" s="72"/>
      <c r="GC60" s="72"/>
      <c r="GD60" s="72"/>
      <c r="GE60" s="72"/>
      <c r="GF60" s="72"/>
      <c r="GG60" s="72"/>
      <c r="GH60" s="72"/>
      <c r="GI60" s="72"/>
      <c r="GJ60" s="72"/>
      <c r="GK60" s="72"/>
      <c r="GL60" s="72"/>
      <c r="GM60" s="72"/>
      <c r="GN60" s="72"/>
      <c r="GO60" s="72"/>
      <c r="GP60" s="72"/>
      <c r="GQ60" s="72"/>
      <c r="GR60" s="72"/>
      <c r="GS60" s="72"/>
      <c r="GT60" s="72"/>
      <c r="GU60" s="72"/>
      <c r="GV60" s="72"/>
      <c r="GW60" s="72"/>
      <c r="GX60" s="72"/>
      <c r="GY60" s="72"/>
      <c r="GZ60" s="72"/>
      <c r="HA60" s="72"/>
      <c r="HB60" s="72"/>
      <c r="HC60" s="72"/>
      <c r="HD60" s="72"/>
      <c r="HE60" s="72"/>
      <c r="HF60" s="72"/>
      <c r="HG60" s="72"/>
      <c r="HH60" s="72"/>
      <c r="HI60" s="72"/>
      <c r="HJ60" s="72"/>
      <c r="HK60" s="72"/>
      <c r="HL60" s="72"/>
      <c r="HM60" s="72"/>
      <c r="HN60" s="72"/>
      <c r="HO60" s="72"/>
      <c r="HP60" s="72"/>
      <c r="HQ60" s="72"/>
      <c r="HR60" s="72"/>
      <c r="HS60" s="72"/>
      <c r="HT60" s="72"/>
      <c r="HU60" s="72"/>
      <c r="HV60" s="72"/>
      <c r="HW60" s="72"/>
      <c r="HX60" s="72"/>
      <c r="HY60" s="72"/>
      <c r="HZ60" s="72"/>
      <c r="IA60" s="72"/>
      <c r="IB60" s="72"/>
      <c r="IC60" s="72"/>
      <c r="ID60" s="72"/>
      <c r="IE60" s="72"/>
      <c r="IF60" s="72"/>
      <c r="IG60" s="72"/>
      <c r="IH60" s="72"/>
      <c r="II60" s="72"/>
      <c r="IJ60" s="72"/>
      <c r="IK60" s="72"/>
      <c r="IL60" s="72"/>
      <c r="IM60" s="72"/>
      <c r="IN60" s="72"/>
      <c r="IO60" s="72"/>
      <c r="IP60" s="72"/>
      <c r="IQ60" s="72"/>
      <c r="IR60" s="72"/>
      <c r="IS60" s="72"/>
      <c r="IT60" s="72"/>
      <c r="IU60" s="72"/>
      <c r="IV60" s="72"/>
      <c r="IW60" s="72"/>
      <c r="IX60" s="72"/>
      <c r="IY60" s="72"/>
      <c r="IZ60" s="72"/>
      <c r="JA60" s="72"/>
      <c r="JB60" s="72"/>
      <c r="JC60" s="72"/>
      <c r="JD60" s="72"/>
      <c r="JE60" s="72"/>
      <c r="JF60" s="72"/>
      <c r="JG60" s="72"/>
      <c r="JH60" s="72"/>
      <c r="JI60" s="72"/>
      <c r="JJ60" s="72"/>
      <c r="JK60" s="72"/>
      <c r="JL60" s="72"/>
      <c r="JM60" s="72"/>
      <c r="JN60" s="72"/>
      <c r="JO60" s="72"/>
      <c r="JP60" s="72"/>
      <c r="JQ60" s="72"/>
      <c r="JR60" s="72"/>
      <c r="JS60" s="72"/>
      <c r="JT60" s="72"/>
      <c r="JU60" s="72"/>
      <c r="JV60" s="72"/>
      <c r="JW60" s="72"/>
      <c r="JX60" s="72"/>
      <c r="JY60" s="72"/>
      <c r="JZ60" s="72"/>
      <c r="KA60" s="72"/>
      <c r="KB60" s="72"/>
      <c r="KC60" s="72"/>
      <c r="KD60" s="72"/>
      <c r="KE60" s="72"/>
      <c r="KF60" s="72"/>
      <c r="KG60" s="72"/>
      <c r="KH60" s="72"/>
      <c r="KI60" s="72"/>
      <c r="KJ60" s="72"/>
      <c r="KK60" s="72"/>
      <c r="KL60" s="72"/>
      <c r="KM60" s="72"/>
      <c r="KN60" s="72"/>
      <c r="KO60" s="72"/>
      <c r="KP60" s="72"/>
      <c r="KQ60" s="72"/>
      <c r="KR60" s="72"/>
      <c r="KS60" s="72"/>
      <c r="KT60" s="72"/>
      <c r="KU60" s="72"/>
      <c r="KV60" s="72"/>
      <c r="KW60" s="72"/>
      <c r="KX60" s="72"/>
      <c r="KY60" s="72"/>
      <c r="KZ60" s="72"/>
      <c r="LA60" s="72"/>
      <c r="LB60" s="72"/>
      <c r="LC60" s="72"/>
      <c r="LD60" s="72"/>
      <c r="LE60" s="72"/>
      <c r="LF60" s="72"/>
      <c r="LG60" s="72"/>
      <c r="LH60" s="72"/>
      <c r="LI60" s="72"/>
      <c r="LJ60" s="72"/>
      <c r="LK60" s="72"/>
      <c r="LL60" s="72"/>
      <c r="LM60" s="72"/>
      <c r="LN60" s="72"/>
      <c r="LO60" s="72"/>
      <c r="LP60" s="72"/>
      <c r="LQ60" s="72"/>
      <c r="LR60" s="72"/>
      <c r="LS60" s="72"/>
      <c r="LT60" s="72"/>
      <c r="LU60" s="72"/>
      <c r="LV60" s="72"/>
      <c r="LW60" s="72"/>
      <c r="LX60" s="72"/>
      <c r="LY60" s="72"/>
      <c r="LZ60" s="72"/>
      <c r="MA60" s="72"/>
      <c r="MB60" s="72"/>
      <c r="MC60" s="72"/>
      <c r="MD60" s="72"/>
      <c r="ME60" s="72"/>
      <c r="MF60" s="72"/>
      <c r="MG60" s="72"/>
      <c r="MH60" s="72"/>
      <c r="MI60" s="72"/>
      <c r="MJ60" s="72"/>
      <c r="MK60" s="72"/>
      <c r="ML60" s="72"/>
      <c r="MM60" s="72"/>
      <c r="MN60" s="72"/>
      <c r="MO60" s="72"/>
      <c r="MP60" s="72"/>
      <c r="MQ60" s="72"/>
      <c r="MR60" s="72"/>
      <c r="MS60" s="72"/>
      <c r="MT60" s="72"/>
      <c r="MU60" s="72"/>
      <c r="MV60" s="72"/>
      <c r="MW60" s="72"/>
      <c r="MX60" s="72"/>
      <c r="MY60" s="72"/>
      <c r="MZ60" s="72"/>
      <c r="NA60" s="72"/>
      <c r="NB60" s="72"/>
      <c r="NC60" s="72"/>
      <c r="ND60" s="72"/>
      <c r="NE60" s="72"/>
      <c r="NF60" s="72"/>
      <c r="NG60" s="72"/>
      <c r="NH60" s="72"/>
      <c r="NI60" s="72"/>
      <c r="NJ60" s="72"/>
      <c r="NK60" s="72"/>
      <c r="NL60" s="72"/>
      <c r="NM60" s="72"/>
      <c r="NN60" s="72"/>
      <c r="NO60" s="72"/>
      <c r="NP60" s="72"/>
      <c r="NQ60" s="72"/>
      <c r="NR60" s="72"/>
      <c r="NS60" s="72"/>
      <c r="NT60" s="72"/>
      <c r="NU60" s="72"/>
      <c r="NV60" s="72"/>
      <c r="NW60" s="72"/>
      <c r="NX60" s="72"/>
      <c r="NY60" s="72"/>
      <c r="NZ60" s="72"/>
      <c r="OA60" s="72"/>
      <c r="OB60" s="72"/>
      <c r="OC60" s="72"/>
      <c r="OD60" s="72"/>
      <c r="OE60" s="72"/>
      <c r="OF60" s="72"/>
      <c r="OG60" s="72"/>
      <c r="OH60" s="72"/>
      <c r="OI60" s="72"/>
      <c r="OJ60" s="72"/>
      <c r="OK60" s="72"/>
      <c r="OL60" s="72"/>
      <c r="OM60" s="72"/>
      <c r="ON60" s="72"/>
      <c r="OO60" s="72"/>
      <c r="OP60" s="72"/>
      <c r="OQ60" s="72"/>
      <c r="OR60" s="72"/>
      <c r="OS60" s="72"/>
      <c r="OT60" s="72"/>
      <c r="OU60" s="72"/>
      <c r="OV60" s="72"/>
      <c r="OW60" s="72"/>
      <c r="OX60" s="72"/>
      <c r="OY60" s="72"/>
      <c r="OZ60" s="72"/>
      <c r="PA60" s="72"/>
      <c r="PB60" s="72"/>
      <c r="PC60" s="72"/>
      <c r="PD60" s="72"/>
      <c r="PE60" s="72"/>
      <c r="PF60" s="72"/>
      <c r="PG60" s="72"/>
      <c r="PH60" s="72"/>
      <c r="PI60" s="72"/>
      <c r="PJ60" s="72"/>
      <c r="PK60" s="72"/>
      <c r="PL60" s="72"/>
      <c r="PM60" s="72"/>
      <c r="PN60" s="72"/>
      <c r="PO60" s="72"/>
      <c r="PP60" s="72"/>
      <c r="PQ60" s="72"/>
      <c r="PR60" s="72"/>
      <c r="PS60" s="72"/>
      <c r="PT60" s="72"/>
      <c r="PU60" s="72"/>
      <c r="PV60" s="72"/>
      <c r="PW60" s="72"/>
      <c r="PX60" s="72"/>
      <c r="PY60" s="72"/>
      <c r="PZ60" s="72"/>
      <c r="QA60" s="72"/>
      <c r="QB60" s="72"/>
      <c r="QC60" s="72"/>
      <c r="QD60" s="72"/>
      <c r="QE60" s="72"/>
      <c r="QF60" s="72"/>
      <c r="QG60" s="72"/>
      <c r="QH60" s="72"/>
      <c r="QI60" s="72"/>
      <c r="QJ60" s="72"/>
      <c r="QK60" s="72"/>
      <c r="QL60" s="72"/>
      <c r="QM60" s="72"/>
      <c r="QN60" s="72"/>
      <c r="QO60" s="72"/>
      <c r="QP60" s="72"/>
      <c r="QQ60" s="72"/>
      <c r="QR60" s="72"/>
      <c r="QS60" s="72"/>
      <c r="QT60" s="72"/>
      <c r="QU60" s="72"/>
      <c r="QV60" s="72"/>
      <c r="QW60" s="72"/>
      <c r="QX60" s="72"/>
      <c r="QY60" s="72"/>
      <c r="QZ60" s="72"/>
      <c r="RA60" s="72"/>
      <c r="RB60" s="72"/>
      <c r="RC60" s="72"/>
      <c r="RD60" s="72"/>
      <c r="RE60" s="72"/>
      <c r="RF60" s="72"/>
      <c r="RG60" s="72"/>
      <c r="RH60" s="72"/>
      <c r="RI60" s="72"/>
      <c r="RJ60" s="72"/>
      <c r="RK60" s="72"/>
      <c r="RL60" s="72"/>
      <c r="RM60" s="72"/>
      <c r="RN60" s="72"/>
      <c r="RO60" s="72"/>
      <c r="RP60" s="72"/>
      <c r="RQ60" s="72"/>
      <c r="RR60" s="72"/>
      <c r="RS60" s="72"/>
      <c r="RT60" s="72"/>
      <c r="RU60" s="72"/>
      <c r="RV60" s="72"/>
      <c r="RW60" s="72"/>
      <c r="RX60" s="72"/>
      <c r="RY60" s="72"/>
      <c r="RZ60" s="72"/>
      <c r="SA60" s="72"/>
      <c r="SB60" s="72"/>
      <c r="SC60" s="72"/>
      <c r="SD60" s="72"/>
      <c r="SE60" s="72"/>
      <c r="SF60" s="72"/>
      <c r="SG60" s="72"/>
      <c r="SH60" s="72"/>
      <c r="SI60" s="72"/>
      <c r="SJ60" s="72"/>
      <c r="SK60" s="72"/>
      <c r="SL60" s="72"/>
      <c r="SM60" s="72"/>
      <c r="SN60" s="72"/>
      <c r="SO60" s="72"/>
      <c r="SP60" s="72"/>
      <c r="SQ60" s="72"/>
      <c r="SR60" s="72"/>
      <c r="SS60" s="72"/>
      <c r="ST60" s="72"/>
      <c r="SU60" s="72"/>
      <c r="SV60" s="72"/>
      <c r="SW60" s="72"/>
      <c r="SX60" s="72"/>
      <c r="SY60" s="72"/>
      <c r="SZ60" s="72"/>
      <c r="TA60" s="72"/>
      <c r="TB60" s="72"/>
      <c r="TC60" s="72"/>
      <c r="TD60" s="72"/>
      <c r="TE60" s="72"/>
      <c r="TF60" s="72"/>
      <c r="TG60" s="72"/>
      <c r="TH60" s="72"/>
      <c r="TI60" s="72"/>
      <c r="TJ60" s="72"/>
      <c r="TK60" s="72"/>
      <c r="TL60" s="72"/>
      <c r="TM60" s="72"/>
      <c r="TN60" s="72"/>
      <c r="TO60" s="72"/>
      <c r="TP60" s="72"/>
      <c r="TQ60" s="72"/>
      <c r="TR60" s="72"/>
      <c r="TS60" s="72"/>
      <c r="TT60" s="72"/>
      <c r="TU60" s="72"/>
      <c r="TV60" s="72"/>
      <c r="TW60" s="72"/>
      <c r="TX60" s="72"/>
      <c r="TY60" s="72"/>
      <c r="TZ60" s="72"/>
      <c r="UA60" s="72"/>
      <c r="UB60" s="72"/>
      <c r="UC60" s="72"/>
      <c r="UD60" s="72"/>
      <c r="UE60" s="72"/>
      <c r="UF60" s="72"/>
      <c r="UG60" s="72"/>
      <c r="UH60" s="72"/>
      <c r="UI60" s="72"/>
      <c r="UJ60" s="72"/>
      <c r="UK60" s="72"/>
      <c r="UL60" s="72"/>
      <c r="UM60" s="72"/>
      <c r="UN60" s="72"/>
      <c r="UO60" s="72"/>
      <c r="UP60" s="72"/>
      <c r="UQ60" s="72"/>
      <c r="UR60" s="72"/>
      <c r="US60" s="72"/>
      <c r="UT60" s="72"/>
      <c r="UU60" s="72"/>
      <c r="UV60" s="72"/>
      <c r="UW60" s="72"/>
      <c r="UX60" s="72"/>
      <c r="UY60" s="72"/>
      <c r="UZ60" s="72"/>
      <c r="VA60" s="72"/>
      <c r="VB60" s="72"/>
      <c r="VC60" s="72"/>
      <c r="VD60" s="72"/>
      <c r="VE60" s="72"/>
      <c r="VF60" s="72"/>
      <c r="VG60" s="72"/>
      <c r="VH60" s="72"/>
      <c r="VI60" s="72"/>
      <c r="VJ60" s="72"/>
      <c r="VK60" s="72"/>
      <c r="VL60" s="72"/>
      <c r="VM60" s="72"/>
      <c r="VN60" s="72"/>
      <c r="VO60" s="72"/>
      <c r="VP60" s="72"/>
      <c r="VQ60" s="72"/>
      <c r="VR60" s="72"/>
      <c r="VS60" s="72"/>
      <c r="VT60" s="72"/>
      <c r="VU60" s="72"/>
      <c r="VV60" s="72"/>
      <c r="VW60" s="72"/>
      <c r="VX60" s="72"/>
      <c r="VY60" s="72"/>
      <c r="VZ60" s="72"/>
      <c r="WA60" s="72"/>
      <c r="WB60" s="72"/>
      <c r="WC60" s="72"/>
      <c r="WD60" s="72"/>
      <c r="WE60" s="72"/>
      <c r="WF60" s="72"/>
      <c r="WG60" s="72"/>
      <c r="WH60" s="72"/>
      <c r="WI60" s="72"/>
      <c r="WJ60" s="72"/>
      <c r="WK60" s="72"/>
      <c r="WL60" s="72"/>
      <c r="WM60" s="72"/>
      <c r="WN60" s="72"/>
      <c r="WO60" s="72"/>
      <c r="WP60" s="72"/>
      <c r="WQ60" s="72"/>
      <c r="WR60" s="72"/>
      <c r="WS60" s="72"/>
      <c r="WT60" s="72"/>
      <c r="WU60" s="72"/>
      <c r="WV60" s="72"/>
      <c r="WW60" s="72"/>
      <c r="WX60" s="72"/>
      <c r="WY60" s="72"/>
      <c r="WZ60" s="72"/>
      <c r="XA60" s="72"/>
      <c r="XB60" s="72"/>
      <c r="XC60" s="72"/>
      <c r="XD60" s="72"/>
      <c r="XE60" s="72"/>
      <c r="XF60" s="72"/>
      <c r="XG60" s="72"/>
      <c r="XH60" s="72"/>
      <c r="XI60" s="72"/>
      <c r="XJ60" s="72"/>
      <c r="XK60" s="72"/>
      <c r="XL60" s="72"/>
      <c r="XM60" s="72"/>
      <c r="XN60" s="72"/>
      <c r="XO60" s="72"/>
      <c r="XP60" s="72"/>
      <c r="XQ60" s="72"/>
      <c r="XR60" s="72"/>
      <c r="XS60" s="72"/>
      <c r="XT60" s="72"/>
      <c r="XU60" s="72"/>
      <c r="XV60" s="72"/>
      <c r="XW60" s="72"/>
      <c r="XX60" s="72"/>
      <c r="XY60" s="72"/>
      <c r="XZ60" s="72"/>
      <c r="YA60" s="72"/>
      <c r="YB60" s="72"/>
      <c r="YC60" s="72"/>
      <c r="YD60" s="72"/>
      <c r="YE60" s="72"/>
      <c r="YF60" s="72"/>
      <c r="YG60" s="72"/>
      <c r="YH60" s="72"/>
      <c r="YI60" s="72"/>
      <c r="YJ60" s="72"/>
      <c r="YK60" s="72"/>
      <c r="YL60" s="72"/>
      <c r="YM60" s="72"/>
      <c r="YN60" s="72"/>
      <c r="YO60" s="72"/>
      <c r="YP60" s="72"/>
      <c r="YQ60" s="72"/>
      <c r="YR60" s="72"/>
      <c r="YS60" s="72"/>
      <c r="YT60" s="72"/>
      <c r="YU60" s="72"/>
      <c r="YV60" s="72"/>
      <c r="YW60" s="72"/>
      <c r="YX60" s="72"/>
      <c r="YY60" s="72"/>
      <c r="YZ60" s="72"/>
      <c r="ZA60" s="72"/>
      <c r="ZB60" s="72"/>
      <c r="ZC60" s="72"/>
      <c r="ZD60" s="72"/>
      <c r="ZE60" s="72"/>
      <c r="ZF60" s="72"/>
      <c r="ZG60" s="72"/>
      <c r="ZH60" s="72"/>
      <c r="ZI60" s="72"/>
      <c r="ZJ60" s="72"/>
      <c r="ZK60" s="72"/>
      <c r="ZL60" s="72"/>
      <c r="ZM60" s="72"/>
      <c r="ZN60" s="72"/>
      <c r="ZO60" s="72"/>
      <c r="ZP60" s="72"/>
      <c r="ZQ60" s="72"/>
      <c r="ZR60" s="72"/>
      <c r="ZS60" s="72"/>
      <c r="ZT60" s="72"/>
      <c r="ZU60" s="72"/>
      <c r="ZV60" s="72"/>
    </row>
  </sheetData>
  <mergeCells count="122">
    <mergeCell ref="E11:E14"/>
    <mergeCell ref="A1:B8"/>
    <mergeCell ref="C1:AZ8"/>
    <mergeCell ref="BA1:BA2"/>
    <mergeCell ref="BA3:BA4"/>
    <mergeCell ref="BA5:BA6"/>
    <mergeCell ref="BA7:BA8"/>
    <mergeCell ref="A9:BA9"/>
    <mergeCell ref="A10:BA10"/>
    <mergeCell ref="A11:A14"/>
    <mergeCell ref="B11:B14"/>
    <mergeCell ref="C11:C14"/>
    <mergeCell ref="D11:D14"/>
    <mergeCell ref="F11:F14"/>
    <mergeCell ref="G11:G14"/>
    <mergeCell ref="H11:L11"/>
    <mergeCell ref="M11:AK11"/>
    <mergeCell ref="AN12:AO12"/>
    <mergeCell ref="AP12:AQ12"/>
    <mergeCell ref="AL11:AW11"/>
    <mergeCell ref="AX11:BA11"/>
    <mergeCell ref="H12:H14"/>
    <mergeCell ref="I12:I14"/>
    <mergeCell ref="J12:J14"/>
    <mergeCell ref="K12:K14"/>
    <mergeCell ref="L12:L14"/>
    <mergeCell ref="M12:N12"/>
    <mergeCell ref="O12:P12"/>
    <mergeCell ref="Q12:V12"/>
    <mergeCell ref="BA12:BA14"/>
    <mergeCell ref="M13:M14"/>
    <mergeCell ref="N13:N14"/>
    <mergeCell ref="O13:O14"/>
    <mergeCell ref="P13:P14"/>
    <mergeCell ref="Q13:Q14"/>
    <mergeCell ref="R13:V13"/>
    <mergeCell ref="W13:W14"/>
    <mergeCell ref="X13:AB13"/>
    <mergeCell ref="AC13:AC14"/>
    <mergeCell ref="AR12:AS12"/>
    <mergeCell ref="AT12:AU12"/>
    <mergeCell ref="AV12:AW12"/>
    <mergeCell ref="AX12:AX14"/>
    <mergeCell ref="AY12:AY14"/>
    <mergeCell ref="AZ12:AZ14"/>
    <mergeCell ref="AT13:AT14"/>
    <mergeCell ref="AU13:AU14"/>
    <mergeCell ref="AV13:AV14"/>
    <mergeCell ref="AW13:AW14"/>
    <mergeCell ref="W12:AB12"/>
    <mergeCell ref="AC12:AH12"/>
    <mergeCell ref="AI12:AK12"/>
    <mergeCell ref="AL12:AM12"/>
    <mergeCell ref="AO13:AO14"/>
    <mergeCell ref="AP13:AP14"/>
    <mergeCell ref="AQ13:AQ14"/>
    <mergeCell ref="AR13:AR14"/>
    <mergeCell ref="AS13:AS14"/>
    <mergeCell ref="AD13:AH13"/>
    <mergeCell ref="AI13:AI14"/>
    <mergeCell ref="AJ13:AJ14"/>
    <mergeCell ref="AK13:AK14"/>
    <mergeCell ref="AL13:AL14"/>
    <mergeCell ref="AM13:AM14"/>
    <mergeCell ref="C21:AI21"/>
    <mergeCell ref="A23:A29"/>
    <mergeCell ref="B23:B29"/>
    <mergeCell ref="C23:C29"/>
    <mergeCell ref="D23:D29"/>
    <mergeCell ref="F23:F29"/>
    <mergeCell ref="G23:G29"/>
    <mergeCell ref="H23:H29"/>
    <mergeCell ref="AN13:AN14"/>
    <mergeCell ref="P23:P29"/>
    <mergeCell ref="Q23:Q29"/>
    <mergeCell ref="R23:R29"/>
    <mergeCell ref="S23:S29"/>
    <mergeCell ref="T23:T29"/>
    <mergeCell ref="U23:U29"/>
    <mergeCell ref="J23:J29"/>
    <mergeCell ref="K23:K29"/>
    <mergeCell ref="L23:L29"/>
    <mergeCell ref="M23:M29"/>
    <mergeCell ref="N23:N29"/>
    <mergeCell ref="O23:O29"/>
    <mergeCell ref="AL23:AL29"/>
    <mergeCell ref="AM23:AM29"/>
    <mergeCell ref="AB23:AB29"/>
    <mergeCell ref="AD23:AD29"/>
    <mergeCell ref="AE23:AE29"/>
    <mergeCell ref="AF23:AF29"/>
    <mergeCell ref="AG23:AG29"/>
    <mergeCell ref="V23:V29"/>
    <mergeCell ref="W23:W29"/>
    <mergeCell ref="X23:X29"/>
    <mergeCell ref="Y23:Y29"/>
    <mergeCell ref="Z23:Z29"/>
    <mergeCell ref="AA23:AA29"/>
    <mergeCell ref="A17:L17"/>
    <mergeCell ref="A20:L20"/>
    <mergeCell ref="AZ23:AZ29"/>
    <mergeCell ref="BA23:BA29"/>
    <mergeCell ref="A30:AJ30"/>
    <mergeCell ref="A31:AJ31"/>
    <mergeCell ref="A32:AJ32"/>
    <mergeCell ref="AT23:AT29"/>
    <mergeCell ref="AU23:AU29"/>
    <mergeCell ref="AV23:AV29"/>
    <mergeCell ref="AW23:AW29"/>
    <mergeCell ref="AX23:AX29"/>
    <mergeCell ref="AY23:AY29"/>
    <mergeCell ref="AN23:AN29"/>
    <mergeCell ref="AO23:AO29"/>
    <mergeCell ref="AP23:AP29"/>
    <mergeCell ref="AQ23:AQ29"/>
    <mergeCell ref="AR23:AR29"/>
    <mergeCell ref="AS23:AS29"/>
    <mergeCell ref="AH23:AH29"/>
    <mergeCell ref="AI23:AI29"/>
    <mergeCell ref="AJ23:AJ29"/>
    <mergeCell ref="AK23:AK29"/>
    <mergeCell ref="AC23:AC29"/>
  </mergeCells>
  <pageMargins left="0.75" right="0.75" top="1" bottom="1" header="0.5" footer="0.5"/>
  <pageSetup paperSize="9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Istituto IDEP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PROFESIONAL</cp:lastModifiedBy>
  <cp:lastPrinted>2018-04-10T21:33:25Z</cp:lastPrinted>
  <dcterms:created xsi:type="dcterms:W3CDTF">2017-07-18T17:26:55Z</dcterms:created>
  <dcterms:modified xsi:type="dcterms:W3CDTF">2018-10-31T18:03:03Z</dcterms:modified>
</cp:coreProperties>
</file>