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dep_2\Desktop\Adriana correa\Plan de acción 2020\V2 plan accion UNCSAB\"/>
    </mc:Choice>
  </mc:AlternateContent>
  <bookViews>
    <workbookView xWindow="0" yWindow="0" windowWidth="20490" windowHeight="7365"/>
  </bookViews>
  <sheets>
    <sheet name="Versión 1 año 2020-2 " sheetId="1" r:id="rId1"/>
  </sheets>
  <externalReferences>
    <externalReference r:id="rId2"/>
  </externalReferences>
  <definedNames>
    <definedName name="_xlnm._FilterDatabase" localSheetId="0" hidden="1">'Versión 1 año 2020-2 '!$A$13:$J$23</definedName>
    <definedName name="_xlnm.Print_Area" localSheetId="0">'Versión 1 año 2020-2 '!$A$1:$J$30</definedName>
    <definedName name="listas">[1]listas!$C$1:$C$8</definedName>
    <definedName name="_xlnm.Print_Titles" localSheetId="0">'Versión 1 año 2020-2 '!$1:$4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22" i="1" l="1"/>
  <c r="H22" i="1"/>
  <c r="G22" i="1"/>
  <c r="J21" i="1"/>
  <c r="J20" i="1"/>
  <c r="J19" i="1"/>
  <c r="J18" i="1"/>
  <c r="I17" i="1"/>
  <c r="I23" i="1" s="1"/>
  <c r="H17" i="1"/>
  <c r="J16" i="1"/>
  <c r="G17" i="1"/>
  <c r="G23" i="1" s="1"/>
  <c r="J14" i="1"/>
  <c r="J17" i="1" s="1"/>
  <c r="J23" i="1" s="1"/>
  <c r="H23" i="1"/>
  <c r="J22" i="1"/>
  <c r="J15" i="1"/>
</calcChain>
</file>

<file path=xl/sharedStrings.xml><?xml version="1.0" encoding="utf-8"?>
<sst xmlns="http://schemas.openxmlformats.org/spreadsheetml/2006/main" count="68" uniqueCount="61">
  <si>
    <t xml:space="preserve">PROGRAMACIÓN PRESUPUESTAL PROYECTO DE INVERIÓN 2020 
"Un Nuevo Contrato Social y Ambiental para la Bogotá del siglo XXI " </t>
  </si>
  <si>
    <t>Código: FT-DIP-02-01</t>
  </si>
  <si>
    <t>Versión: 6</t>
  </si>
  <si>
    <t>Fecha de Aprobación:13/03/2020</t>
  </si>
  <si>
    <t>Página 1 de _</t>
  </si>
  <si>
    <t xml:space="preserve">Plan de Desarrollo </t>
  </si>
  <si>
    <t>Un Nuevo Contrato Social y Ambiental para la Bogotá del siglo XXI   2020-2024</t>
  </si>
  <si>
    <t>Proyecto No. 7553</t>
  </si>
  <si>
    <t>Investigación, innovación e inspiración: conocimiento, saber y práctica pedagógica para el cierre de brechas de la calidad educativa. Bogotá</t>
  </si>
  <si>
    <t>Propósito</t>
  </si>
  <si>
    <t>1. Hacer un nuevo contrato social con igualdad de oportunidades para la inclusión social, productiva y política</t>
  </si>
  <si>
    <t xml:space="preserve"> Logro de ciudad</t>
  </si>
  <si>
    <t>5. Cerrar las brechas digitales, de cobertura, calidad y competencias a lo largo del ciclo de la formación integral, desde primera infancia hasta la educación superior y continua para la vida</t>
  </si>
  <si>
    <t>Programa General</t>
  </si>
  <si>
    <t>16. Transformación pedagógica y mejoramiento de la gestión educativa. Es con los maestros y maestras</t>
  </si>
  <si>
    <t>Metas de Resultado Plan de Desarrollo  2020-2024</t>
  </si>
  <si>
    <t>Meta Proyecto  2016-2020</t>
  </si>
  <si>
    <t>Meta vigencia 2020</t>
  </si>
  <si>
    <t>Actividad 2020</t>
  </si>
  <si>
    <t>RESPONSABLE</t>
  </si>
  <si>
    <t xml:space="preserve">TOTAL </t>
  </si>
  <si>
    <t>Transferencias</t>
  </si>
  <si>
    <t>Recursos Administrados</t>
  </si>
  <si>
    <t>Recursos de libre Destinación</t>
  </si>
  <si>
    <t>Meta PDD 107. Reducir la brecha de calidad educativa entre colegios públicos y privados, a través de la transformación curricular y pedagógica del 100% de colegios públicos, el sistema multidimensional de evaluación y el desarrollo de competencias del siglo XXI, que incluye el aprendizaje autónomo y la virtualidad como un elemento de innovación.</t>
  </si>
  <si>
    <t xml:space="preserve">Producir 25 investigaciones socioeducativas para contribuir al cumplimiento de las metas sectoriales de cierre de brechas y de transformación pedagógica en el marco del ODS 4 </t>
  </si>
  <si>
    <t xml:space="preserve">Producir 1 investigaciones socioeducativas para contribuir al cumplimiento de las metas sectoriales de cierre de brechas y de transformación pedagógica en el marco del ODS 4 </t>
  </si>
  <si>
    <t>Investigación en transformaciones pedagógicas 2020</t>
  </si>
  <si>
    <t>Asesora 105-02 (Amanda Cortés)</t>
  </si>
  <si>
    <t>Producir 10 Investigaciones para optimizar la gestión de la información y el conocimiento producido a través de los procesos de seguimiento a la política sectorial para su uso y apropiación por parte de los grupos de interés</t>
  </si>
  <si>
    <t>Producir 1 Investigaciones para optimizar la gestión de la información y el conocimiento producido a través de los procesos de seguimiento a la política sectorial para su uso y apropiación por parte de los grupos de interés</t>
  </si>
  <si>
    <t>Investigación en Política Sectorial 2020: Derecho a la educación.</t>
  </si>
  <si>
    <t>Asesor 105-03 (Jorge Palacio)
Asesor 105-02 (Alexander Ballén)</t>
  </si>
  <si>
    <t>Implementar 1 estrategia para aumentar el nivel de transferencia del conocimiento producido por el IDEP al campo educativo y del sector</t>
  </si>
  <si>
    <t>Estrategia de transferencia de conocimiento 2020</t>
  </si>
  <si>
    <t>Asesora 105-02 (Amanda Cortés)
Profesional Especializada 222-05 (Dayana Renfigo)</t>
  </si>
  <si>
    <t>Total Meta PDD 107</t>
  </si>
  <si>
    <t>Meta PDD 106. Reconocer y apoyar la labor de 7.000 maestras y maestros a través de programas de formación docente y la generación de escenarios que permitan su vinculación a redes, grupos de investigación e innovación, y el reconocimiento social a su labor, de los cuales  5.000 maestros, maestras y directivos docentes en estrategias de formación posgradual, especialmente en maestrías  y,  2.000 en  procesos de formación en servicio y participando de redes, grupos de investigación e innovación y reconocimientos.</t>
  </si>
  <si>
    <t>Implementar 1 estrategia articulada de promoción y apoyo a colectivos, redes, y docentes investigadores e innovadores de los colegios públicos de Bogotá</t>
  </si>
  <si>
    <t>Estrategia de promoción y apoyo 2020</t>
  </si>
  <si>
    <t xml:space="preserve">Asesor 105-02 (Amanda Cortés)
Profesional Universitaria 219-01 (Alexandra Díaz)
</t>
  </si>
  <si>
    <t>Implementar 1 estrategia de desarrollo pedagógico permanente  y situada, para la investigación, la innovación y la sistematización de las prácticas con  enfoque territorial</t>
  </si>
  <si>
    <t>Estrategia maestros y maestras que inspiran 2020</t>
  </si>
  <si>
    <t>Profesional Especializado 222 -06 (Carlos López)
Asesor 105-02 (Alexander Ballén)
Asesora 105-02 (Amanda Cortés)
Profesional Especializada 222 -05 (Dayana Rengifo)</t>
  </si>
  <si>
    <t>Implementar 1 estrategia eficaz y efectiva de socialización, divulgación  y gestión del conocimiento derivado de las investigaciones y publicaciones del IDEP y de los docentes del Distrito</t>
  </si>
  <si>
    <t>Estrategia de Comunicación, Divulgación y Gestión del Conocimiento 2020</t>
  </si>
  <si>
    <t>Asesor 105-03 (Jorge Palacio)
Profesional Especializada 222-05 (Diana Prada)</t>
  </si>
  <si>
    <t>Implementar 1 estrategia para el fortalecimiento institucional</t>
  </si>
  <si>
    <t>Estrategia de fortalecimiento a la gestión institucional 2020</t>
  </si>
  <si>
    <t>Jefe Oficina Asesora de Planeación</t>
  </si>
  <si>
    <t xml:space="preserve">Total Meta PDD 106. </t>
  </si>
  <si>
    <t>TOTAL PROYECTO  "Investigación, innovación e inspiración: conocimiento, saber y práctica pedagógica para el cierre de brechas de la calidad educativa. Bogotá"</t>
  </si>
  <si>
    <t>ALEXANDER RUBIO ÁLVAREZ</t>
  </si>
  <si>
    <t>OSCAR ALEXANDER BALLEN</t>
  </si>
  <si>
    <t>Director General IDEP</t>
  </si>
  <si>
    <t>Asesor 105 - 02 con encargo de funciones de la Subdirección Académica</t>
  </si>
  <si>
    <t xml:space="preserve">Jefe Oficina Asesora de Planeación </t>
  </si>
  <si>
    <t>CAMILO BLANCO</t>
  </si>
  <si>
    <t>Subdirector Adminsitrativo, Financiero y de Control Disciplinario</t>
  </si>
  <si>
    <t>RECURSOS ACTUAL</t>
  </si>
  <si>
    <t>ADRIANA VILLAMIZAR NAVARRO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</si>
</sst>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$&quot;* #,##0.00_-;\-&quot;$&quot;* #,##0.00_-;_-&quot;$&quot;* &quot;-&quot;??_-;_-@_-"/>
    <numFmt numFmtId="164" formatCode="_(&quot;$ &quot;* #,##0_);_(&quot;$ &quot;* \(#,##0\);_(&quot;$ &quot;* \-_);_(@_)"/>
    <numFmt numFmtId="165" formatCode="_(* #,##0.00_);_(* \(#,##0.00\);_(* \-??_);_(@_)"/>
    <numFmt numFmtId="166" formatCode="_(* #,##0_);_(* \(#,##0\);_(* \-??_);_(@_)"/>
    <numFmt numFmtId="167" formatCode="_-&quot;$&quot;* #,##0_-;\-&quot;$&quot;* #,##0_-;_-&quot;$&quot;* &quot;-&quot;??_-;_-@_-"/>
  </numFmts>
  <fonts count="18" x14ac:knownFonts="1">
    <font>
      <sz val="11"/>
      <color indexed="63"/>
      <name val="Calibri"/>
      <family val="2"/>
      <charset val="1"/>
    </font>
    <font>
      <sz val="11"/>
      <color indexed="63"/>
      <name val="Calibri"/>
      <family val="2"/>
      <charset val="1"/>
    </font>
    <font>
      <sz val="11"/>
      <color theme="1"/>
      <name val="Calibri"/>
      <family val="2"/>
      <charset val="1"/>
    </font>
    <font>
      <b/>
      <sz val="11"/>
      <color theme="1"/>
      <name val="Arial"/>
      <family val="2"/>
    </font>
    <font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indexed="63"/>
      <name val="Calibri"/>
      <family val="2"/>
      <charset val="1"/>
    </font>
    <font>
      <sz val="8"/>
      <color rgb="FF000000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sz val="8"/>
      <color indexed="63"/>
      <name val="Arial"/>
      <family val="2"/>
    </font>
    <font>
      <sz val="8"/>
      <name val="Arial"/>
      <family val="2"/>
    </font>
    <font>
      <b/>
      <sz val="8"/>
      <name val="Calibri"/>
      <family val="2"/>
    </font>
    <font>
      <b/>
      <sz val="8"/>
      <name val="Arial"/>
      <family val="2"/>
    </font>
    <font>
      <b/>
      <sz val="9"/>
      <color theme="1"/>
      <name val="Calibri"/>
      <family val="2"/>
    </font>
    <font>
      <b/>
      <sz val="8"/>
      <color theme="1"/>
      <name val="Arial"/>
      <family val="2"/>
      <charset val="1"/>
    </font>
  </fonts>
  <fills count="11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3" tint="0.79998168889431442"/>
        <bgColor indexed="3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3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indexed="41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indexed="41"/>
      </patternFill>
    </fill>
    <fill>
      <patternFill patternType="solid">
        <fgColor theme="0"/>
        <bgColor indexed="41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165" fontId="1" fillId="0" borderId="0"/>
    <xf numFmtId="44" fontId="1" fillId="0" borderId="0" applyFont="0" applyFill="0" applyBorder="0" applyAlignment="0" applyProtection="0"/>
    <xf numFmtId="164" fontId="1" fillId="0" borderId="0"/>
  </cellStyleXfs>
  <cellXfs count="88">
    <xf numFmtId="0" fontId="0" fillId="0" borderId="0" xfId="0"/>
    <xf numFmtId="0" fontId="2" fillId="0" borderId="1" xfId="0" applyFont="1" applyFill="1" applyBorder="1" applyAlignment="1"/>
    <xf numFmtId="0" fontId="2" fillId="0" borderId="2" xfId="0" applyFont="1" applyFill="1" applyBorder="1" applyAlignment="1"/>
    <xf numFmtId="0" fontId="2" fillId="0" borderId="0" xfId="0" applyFont="1"/>
    <xf numFmtId="0" fontId="2" fillId="0" borderId="5" xfId="0" applyFont="1" applyFill="1" applyBorder="1" applyAlignment="1"/>
    <xf numFmtId="0" fontId="2" fillId="0" borderId="0" xfId="0" applyFont="1" applyFill="1" applyBorder="1" applyAlignment="1"/>
    <xf numFmtId="0" fontId="2" fillId="0" borderId="7" xfId="0" applyFont="1" applyFill="1" applyBorder="1" applyAlignment="1"/>
    <xf numFmtId="0" fontId="2" fillId="0" borderId="8" xfId="0" applyFont="1" applyFill="1" applyBorder="1" applyAlignment="1"/>
    <xf numFmtId="0" fontId="6" fillId="0" borderId="0" xfId="0" applyFont="1"/>
    <xf numFmtId="0" fontId="8" fillId="0" borderId="10" xfId="0" applyFont="1" applyFill="1" applyBorder="1" applyAlignment="1">
      <alignment vertical="center"/>
    </xf>
    <xf numFmtId="0" fontId="8" fillId="0" borderId="11" xfId="0" applyFont="1" applyFill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166" fontId="10" fillId="0" borderId="0" xfId="1" applyNumberFormat="1" applyFont="1" applyBorder="1" applyAlignment="1" applyProtection="1">
      <alignment vertical="center" wrapText="1"/>
    </xf>
    <xf numFmtId="164" fontId="11" fillId="3" borderId="4" xfId="3" applyNumberFormat="1" applyFont="1" applyFill="1" applyBorder="1" applyAlignment="1" applyProtection="1">
      <alignment horizontal="center" vertical="center" wrapText="1"/>
    </xf>
    <xf numFmtId="164" fontId="11" fillId="3" borderId="13" xfId="3" applyNumberFormat="1" applyFont="1" applyFill="1" applyBorder="1" applyAlignment="1" applyProtection="1">
      <alignment vertical="center" wrapText="1"/>
    </xf>
    <xf numFmtId="0" fontId="12" fillId="0" borderId="13" xfId="0" applyFont="1" applyBorder="1" applyAlignment="1">
      <alignment horizontal="left" vertical="center" wrapText="1"/>
    </xf>
    <xf numFmtId="0" fontId="4" fillId="4" borderId="4" xfId="0" applyFont="1" applyFill="1" applyBorder="1" applyAlignment="1">
      <alignment horizontal="left" vertical="center" wrapText="1"/>
    </xf>
    <xf numFmtId="0" fontId="4" fillId="5" borderId="4" xfId="0" applyFont="1" applyFill="1" applyBorder="1" applyAlignment="1">
      <alignment horizontal="left" vertical="center" wrapText="1"/>
    </xf>
    <xf numFmtId="164" fontId="13" fillId="0" borderId="12" xfId="2" applyNumberFormat="1" applyFont="1" applyFill="1" applyBorder="1" applyAlignment="1">
      <alignment vertical="center"/>
    </xf>
    <xf numFmtId="164" fontId="4" fillId="5" borderId="16" xfId="3" applyNumberFormat="1" applyFont="1" applyFill="1" applyBorder="1" applyAlignment="1" applyProtection="1">
      <alignment horizontal="center" vertical="center"/>
    </xf>
    <xf numFmtId="164" fontId="4" fillId="5" borderId="16" xfId="3" applyNumberFormat="1" applyFont="1" applyFill="1" applyBorder="1" applyAlignment="1" applyProtection="1">
      <alignment horizontal="center" vertical="center" wrapText="1"/>
    </xf>
    <xf numFmtId="0" fontId="4" fillId="0" borderId="13" xfId="0" applyFont="1" applyBorder="1" applyAlignment="1">
      <alignment horizontal="left" vertical="center" wrapText="1"/>
    </xf>
    <xf numFmtId="0" fontId="13" fillId="5" borderId="4" xfId="0" applyFont="1" applyFill="1" applyBorder="1" applyAlignment="1">
      <alignment horizontal="left" vertical="center" wrapText="1"/>
    </xf>
    <xf numFmtId="167" fontId="4" fillId="5" borderId="4" xfId="2" applyNumberFormat="1" applyFont="1" applyFill="1" applyBorder="1" applyAlignment="1">
      <alignment vertical="center" wrapText="1"/>
    </xf>
    <xf numFmtId="164" fontId="4" fillId="5" borderId="4" xfId="3" applyNumberFormat="1" applyFont="1" applyFill="1" applyBorder="1" applyAlignment="1" applyProtection="1">
      <alignment horizontal="center" vertical="center" wrapText="1"/>
    </xf>
    <xf numFmtId="164" fontId="11" fillId="6" borderId="14" xfId="2" applyNumberFormat="1" applyFont="1" applyFill="1" applyBorder="1" applyAlignment="1">
      <alignment vertical="center"/>
    </xf>
    <xf numFmtId="0" fontId="4" fillId="0" borderId="13" xfId="0" applyFont="1" applyFill="1" applyBorder="1" applyAlignment="1">
      <alignment vertical="center" wrapText="1"/>
    </xf>
    <xf numFmtId="164" fontId="13" fillId="0" borderId="4" xfId="2" applyNumberFormat="1" applyFont="1" applyFill="1" applyBorder="1" applyAlignment="1">
      <alignment vertical="center"/>
    </xf>
    <xf numFmtId="164" fontId="13" fillId="5" borderId="4" xfId="3" applyNumberFormat="1" applyFont="1" applyFill="1" applyBorder="1" applyAlignment="1" applyProtection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164" fontId="4" fillId="0" borderId="14" xfId="3" applyNumberFormat="1" applyFont="1" applyFill="1" applyBorder="1" applyAlignment="1" applyProtection="1">
      <alignment horizontal="center" vertical="center" wrapText="1"/>
    </xf>
    <xf numFmtId="164" fontId="15" fillId="7" borderId="4" xfId="0" applyNumberFormat="1" applyFont="1" applyFill="1" applyBorder="1" applyAlignment="1">
      <alignment horizontal="center" vertical="center" wrapText="1"/>
    </xf>
    <xf numFmtId="164" fontId="15" fillId="9" borderId="4" xfId="0" applyNumberFormat="1" applyFont="1" applyFill="1" applyBorder="1" applyAlignment="1">
      <alignment horizontal="center" vertical="center" wrapText="1"/>
    </xf>
    <xf numFmtId="0" fontId="6" fillId="0" borderId="0" xfId="0" applyFont="1" applyAlignment="1"/>
    <xf numFmtId="167" fontId="6" fillId="0" borderId="0" xfId="0" applyNumberFormat="1" applyFont="1"/>
    <xf numFmtId="164" fontId="6" fillId="0" borderId="0" xfId="0" applyNumberFormat="1" applyFont="1" applyAlignment="1"/>
    <xf numFmtId="0" fontId="11" fillId="10" borderId="0" xfId="0" applyFont="1" applyFill="1" applyBorder="1" applyAlignment="1">
      <alignment horizontal="center" vertical="center" wrapText="1"/>
    </xf>
    <xf numFmtId="164" fontId="11" fillId="10" borderId="0" xfId="3" applyNumberFormat="1" applyFont="1" applyFill="1" applyBorder="1" applyAlignment="1" applyProtection="1">
      <alignment horizontal="center" vertical="center"/>
    </xf>
    <xf numFmtId="166" fontId="11" fillId="0" borderId="0" xfId="1" applyNumberFormat="1" applyFont="1" applyBorder="1" applyAlignment="1" applyProtection="1">
      <alignment vertical="center"/>
    </xf>
    <xf numFmtId="0" fontId="17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164" fontId="6" fillId="0" borderId="0" xfId="0" applyNumberFormat="1" applyFont="1" applyAlignment="1">
      <alignment vertical="center"/>
    </xf>
    <xf numFmtId="166" fontId="11" fillId="0" borderId="0" xfId="1" applyNumberFormat="1" applyFont="1" applyBorder="1" applyAlignment="1" applyProtection="1">
      <alignment horizontal="center" vertical="center"/>
    </xf>
    <xf numFmtId="0" fontId="17" fillId="0" borderId="0" xfId="0" applyFont="1" applyBorder="1" applyAlignment="1">
      <alignment horizontal="center" vertical="center" wrapText="1"/>
    </xf>
    <xf numFmtId="0" fontId="14" fillId="8" borderId="4" xfId="0" applyFont="1" applyFill="1" applyBorder="1" applyAlignment="1">
      <alignment horizontal="left" vertical="center"/>
    </xf>
    <xf numFmtId="164" fontId="11" fillId="0" borderId="0" xfId="3" applyNumberFormat="1" applyFont="1" applyBorder="1" applyAlignment="1" applyProtection="1">
      <alignment horizontal="center" vertical="center"/>
    </xf>
    <xf numFmtId="0" fontId="16" fillId="0" borderId="0" xfId="0" applyFont="1" applyAlignment="1">
      <alignment horizontal="center" vertical="center"/>
    </xf>
    <xf numFmtId="164" fontId="11" fillId="0" borderId="0" xfId="0" applyNumberFormat="1" applyFont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1" fillId="6" borderId="10" xfId="0" applyFont="1" applyFill="1" applyBorder="1" applyAlignment="1">
      <alignment horizontal="center" vertical="center" wrapText="1"/>
    </xf>
    <xf numFmtId="0" fontId="11" fillId="6" borderId="11" xfId="0" applyFont="1" applyFill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14" fillId="6" borderId="10" xfId="0" applyFont="1" applyFill="1" applyBorder="1" applyAlignment="1">
      <alignment horizontal="center" vertical="center"/>
    </xf>
    <xf numFmtId="0" fontId="14" fillId="6" borderId="11" xfId="0" applyFont="1" applyFill="1" applyBorder="1" applyAlignment="1">
      <alignment horizontal="center" vertical="center"/>
    </xf>
    <xf numFmtId="0" fontId="14" fillId="6" borderId="12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left" vertical="center"/>
    </xf>
    <xf numFmtId="0" fontId="7" fillId="2" borderId="11" xfId="0" applyFont="1" applyFill="1" applyBorder="1" applyAlignment="1">
      <alignment horizontal="left" vertical="center"/>
    </xf>
    <xf numFmtId="0" fontId="7" fillId="2" borderId="12" xfId="0" applyFont="1" applyFill="1" applyBorder="1" applyAlignment="1">
      <alignment horizontal="left" vertical="center"/>
    </xf>
    <xf numFmtId="166" fontId="11" fillId="3" borderId="13" xfId="1" applyNumberFormat="1" applyFont="1" applyFill="1" applyBorder="1" applyAlignment="1" applyProtection="1">
      <alignment horizontal="center" vertical="center" wrapText="1"/>
    </xf>
    <xf numFmtId="166" fontId="11" fillId="3" borderId="14" xfId="1" applyNumberFormat="1" applyFont="1" applyFill="1" applyBorder="1" applyAlignment="1" applyProtection="1">
      <alignment horizontal="center" vertical="center" wrapText="1"/>
    </xf>
    <xf numFmtId="164" fontId="11" fillId="3" borderId="13" xfId="3" applyNumberFormat="1" applyFont="1" applyFill="1" applyBorder="1" applyAlignment="1" applyProtection="1">
      <alignment horizontal="center" vertical="center" wrapText="1"/>
    </xf>
    <xf numFmtId="164" fontId="11" fillId="3" borderId="15" xfId="3" applyNumberFormat="1" applyFont="1" applyFill="1" applyBorder="1" applyAlignment="1" applyProtection="1">
      <alignment horizontal="center" vertical="center" wrapText="1"/>
    </xf>
    <xf numFmtId="164" fontId="11" fillId="3" borderId="10" xfId="3" applyNumberFormat="1" applyFont="1" applyFill="1" applyBorder="1" applyAlignment="1" applyProtection="1">
      <alignment horizontal="center" vertical="center" wrapText="1"/>
    </xf>
    <xf numFmtId="164" fontId="11" fillId="3" borderId="11" xfId="3" applyNumberFormat="1" applyFont="1" applyFill="1" applyBorder="1" applyAlignment="1" applyProtection="1">
      <alignment horizontal="center" vertical="center" wrapText="1"/>
    </xf>
    <xf numFmtId="164" fontId="11" fillId="3" borderId="12" xfId="3" applyNumberFormat="1" applyFont="1" applyFill="1" applyBorder="1" applyAlignment="1" applyProtection="1">
      <alignment horizontal="center" vertical="center" wrapText="1"/>
    </xf>
    <xf numFmtId="0" fontId="5" fillId="2" borderId="4" xfId="0" applyFont="1" applyFill="1" applyBorder="1" applyAlignment="1">
      <alignment horizontal="left" vertical="center"/>
    </xf>
    <xf numFmtId="0" fontId="5" fillId="2" borderId="10" xfId="0" applyFont="1" applyFill="1" applyBorder="1" applyAlignment="1">
      <alignment horizontal="left" vertical="center" wrapText="1"/>
    </xf>
    <xf numFmtId="0" fontId="5" fillId="2" borderId="11" xfId="0" applyFont="1" applyFill="1" applyBorder="1" applyAlignment="1">
      <alignment horizontal="left" vertical="center" wrapText="1"/>
    </xf>
    <xf numFmtId="0" fontId="5" fillId="2" borderId="12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/>
    </xf>
    <xf numFmtId="0" fontId="5" fillId="2" borderId="10" xfId="0" applyFont="1" applyFill="1" applyBorder="1" applyAlignment="1">
      <alignment horizontal="left" vertical="center"/>
    </xf>
    <xf numFmtId="0" fontId="5" fillId="2" borderId="11" xfId="0" applyFont="1" applyFill="1" applyBorder="1" applyAlignment="1">
      <alignment horizontal="left" vertical="center"/>
    </xf>
    <xf numFmtId="0" fontId="5" fillId="2" borderId="12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vertical="center"/>
    </xf>
    <xf numFmtId="164" fontId="4" fillId="0" borderId="4" xfId="3" applyFont="1" applyFill="1" applyBorder="1" applyAlignment="1" applyProtection="1">
      <alignment horizontal="left" vertical="center" wrapText="1"/>
    </xf>
  </cellXfs>
  <cellStyles count="4">
    <cellStyle name="Millares" xfId="1" builtinId="3"/>
    <cellStyle name="Moneda" xfId="2" builtinId="4"/>
    <cellStyle name="Normal" xfId="0" builtinId="0"/>
    <cellStyle name="TableStyleLight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66262</xdr:colOff>
      <xdr:row>0</xdr:row>
      <xdr:rowOff>37273</xdr:rowOff>
    </xdr:from>
    <xdr:to>
      <xdr:col>1</xdr:col>
      <xdr:colOff>953547</xdr:colOff>
      <xdr:row>3</xdr:row>
      <xdr:rowOff>223962</xdr:rowOff>
    </xdr:to>
    <xdr:pic>
      <xdr:nvPicPr>
        <xdr:cNvPr id="2" name="2 Imagen" descr="Logo Alta Definición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56812" y="37273"/>
          <a:ext cx="887285" cy="662939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24</xdr:row>
      <xdr:rowOff>0</xdr:rowOff>
    </xdr:from>
    <xdr:to>
      <xdr:col>7</xdr:col>
      <xdr:colOff>781050</xdr:colOff>
      <xdr:row>24</xdr:row>
      <xdr:rowOff>371475</xdr:rowOff>
    </xdr:to>
    <xdr:pic>
      <xdr:nvPicPr>
        <xdr:cNvPr id="3" name="Imagen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10649" y="8572500"/>
          <a:ext cx="781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1040983</xdr:colOff>
      <xdr:row>23</xdr:row>
      <xdr:rowOff>76337</xdr:rowOff>
    </xdr:from>
    <xdr:to>
      <xdr:col>4</xdr:col>
      <xdr:colOff>121448</xdr:colOff>
      <xdr:row>24</xdr:row>
      <xdr:rowOff>318575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94CA20A4-AB68-C246-82EA-AFFFCAD40E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28579" y="8272348"/>
          <a:ext cx="1037514" cy="582293"/>
        </a:xfrm>
        <a:prstGeom prst="rect">
          <a:avLst/>
        </a:prstGeom>
      </xdr:spPr>
    </xdr:pic>
    <xdr:clientData/>
  </xdr:twoCellAnchor>
  <xdr:twoCellAnchor editAs="oneCell">
    <xdr:from>
      <xdr:col>3</xdr:col>
      <xdr:colOff>935182</xdr:colOff>
      <xdr:row>27</xdr:row>
      <xdr:rowOff>17318</xdr:rowOff>
    </xdr:from>
    <xdr:to>
      <xdr:col>4</xdr:col>
      <xdr:colOff>338376</xdr:colOff>
      <xdr:row>27</xdr:row>
      <xdr:rowOff>475727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20046" y="9637568"/>
          <a:ext cx="1117694" cy="45840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LAN%20DE%20ADQUISICIONES%202018\Plan%20de%20Adquisiciones%20%202018%20INVERSION%20VERSI&#211;N%201%2017%20de%20novi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 de Compras-2013"/>
      <sheetName val="PLAN DE ADQUISICIONES"/>
      <sheetName val="funcionamiento"/>
      <sheetName val="SECOP"/>
      <sheetName val="listas"/>
    </sheetNames>
    <sheetDataSet>
      <sheetData sheetId="0"/>
      <sheetData sheetId="1"/>
      <sheetData sheetId="2"/>
      <sheetData sheetId="3"/>
      <sheetData sheetId="4">
        <row r="1">
          <cell r="C1" t="str">
            <v>Licitación Pública</v>
          </cell>
        </row>
        <row r="2">
          <cell r="C2" t="str">
            <v>Concurso de méritos con precalificación</v>
          </cell>
        </row>
        <row r="3">
          <cell r="C3" t="str">
            <v>Concurso de méritos abierto</v>
          </cell>
        </row>
        <row r="4">
          <cell r="C4" t="str">
            <v>Contratación directa</v>
          </cell>
        </row>
        <row r="5">
          <cell r="C5" t="str">
            <v>Selección abreviada menor cuantía</v>
          </cell>
        </row>
        <row r="6">
          <cell r="C6" t="str">
            <v>Selección abreviada subasta inversa</v>
          </cell>
        </row>
        <row r="7">
          <cell r="C7" t="str">
            <v>Mínima cuantía</v>
          </cell>
        </row>
        <row r="8">
          <cell r="C8" t="str">
            <v>Selección abreviada- acuerdo marco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L32"/>
  <sheetViews>
    <sheetView tabSelected="1" view="pageBreakPreview" topLeftCell="A22" zoomScale="110" zoomScaleNormal="110" zoomScaleSheetLayoutView="110" workbookViewId="0">
      <selection activeCell="A24" sqref="A24"/>
    </sheetView>
  </sheetViews>
  <sheetFormatPr baseColWidth="10" defaultColWidth="11.42578125" defaultRowHeight="11.25" x14ac:dyDescent="0.2"/>
  <cols>
    <col min="1" max="1" width="8.85546875" style="8" customWidth="1"/>
    <col min="2" max="2" width="17.85546875" style="8" customWidth="1"/>
    <col min="3" max="3" width="27" style="8" customWidth="1"/>
    <col min="4" max="4" width="25.7109375" style="8" customWidth="1"/>
    <col min="5" max="5" width="18.28515625" style="8" customWidth="1"/>
    <col min="6" max="6" width="14.28515625" style="8" customWidth="1"/>
    <col min="7" max="7" width="15.42578125" style="8" customWidth="1"/>
    <col min="8" max="8" width="16" style="8" customWidth="1"/>
    <col min="9" max="9" width="14.42578125" style="8" customWidth="1"/>
    <col min="10" max="10" width="14.28515625" style="8" customWidth="1"/>
    <col min="11" max="16384" width="11.42578125" style="8"/>
  </cols>
  <sheetData>
    <row r="1" spans="1:12" s="3" customFormat="1" ht="12.75" customHeight="1" x14ac:dyDescent="0.25">
      <c r="A1" s="1"/>
      <c r="B1" s="2"/>
      <c r="C1" s="2"/>
      <c r="D1" s="77" t="s">
        <v>0</v>
      </c>
      <c r="E1" s="78"/>
      <c r="F1" s="78"/>
      <c r="G1" s="78"/>
      <c r="H1" s="79"/>
      <c r="I1" s="86" t="s">
        <v>1</v>
      </c>
      <c r="J1" s="86"/>
    </row>
    <row r="2" spans="1:12" s="3" customFormat="1" ht="12.75" customHeight="1" x14ac:dyDescent="0.25">
      <c r="A2" s="4"/>
      <c r="B2" s="5"/>
      <c r="C2" s="5"/>
      <c r="D2" s="80"/>
      <c r="E2" s="81"/>
      <c r="F2" s="81"/>
      <c r="G2" s="81"/>
      <c r="H2" s="82"/>
      <c r="I2" s="86" t="s">
        <v>2</v>
      </c>
      <c r="J2" s="86"/>
    </row>
    <row r="3" spans="1:12" s="3" customFormat="1" ht="12" customHeight="1" x14ac:dyDescent="0.25">
      <c r="A3" s="4"/>
      <c r="B3" s="5"/>
      <c r="C3" s="5"/>
      <c r="D3" s="80"/>
      <c r="E3" s="81"/>
      <c r="F3" s="81"/>
      <c r="G3" s="81"/>
      <c r="H3" s="82"/>
      <c r="I3" s="87" t="s">
        <v>3</v>
      </c>
      <c r="J3" s="87"/>
    </row>
    <row r="4" spans="1:12" s="3" customFormat="1" ht="22.5" customHeight="1" x14ac:dyDescent="0.25">
      <c r="A4" s="6"/>
      <c r="B4" s="7"/>
      <c r="C4" s="7"/>
      <c r="D4" s="83"/>
      <c r="E4" s="84"/>
      <c r="F4" s="84"/>
      <c r="G4" s="84"/>
      <c r="H4" s="85"/>
      <c r="I4" s="87" t="s">
        <v>4</v>
      </c>
      <c r="J4" s="87"/>
    </row>
    <row r="5" spans="1:12" ht="12.75" customHeight="1" x14ac:dyDescent="0.2">
      <c r="A5" s="69" t="s">
        <v>5</v>
      </c>
      <c r="B5" s="69"/>
      <c r="C5" s="74" t="s">
        <v>6</v>
      </c>
      <c r="D5" s="75"/>
      <c r="E5" s="75"/>
      <c r="F5" s="75"/>
      <c r="G5" s="75"/>
      <c r="H5" s="75"/>
      <c r="I5" s="75"/>
      <c r="J5" s="76"/>
    </row>
    <row r="6" spans="1:12" ht="11.25" customHeight="1" x14ac:dyDescent="0.2">
      <c r="A6" s="69" t="s">
        <v>7</v>
      </c>
      <c r="B6" s="69"/>
      <c r="C6" s="70" t="s">
        <v>8</v>
      </c>
      <c r="D6" s="71"/>
      <c r="E6" s="71"/>
      <c r="F6" s="71"/>
      <c r="G6" s="71"/>
      <c r="H6" s="71"/>
      <c r="I6" s="71"/>
      <c r="J6" s="72"/>
    </row>
    <row r="7" spans="1:12" ht="12.75" customHeight="1" x14ac:dyDescent="0.2">
      <c r="A7" s="73" t="s">
        <v>9</v>
      </c>
      <c r="B7" s="73"/>
      <c r="C7" s="59" t="s">
        <v>10</v>
      </c>
      <c r="D7" s="60"/>
      <c r="E7" s="60"/>
      <c r="F7" s="60"/>
      <c r="G7" s="60"/>
      <c r="H7" s="60"/>
      <c r="I7" s="60"/>
      <c r="J7" s="61"/>
    </row>
    <row r="8" spans="1:12" ht="12.75" customHeight="1" x14ac:dyDescent="0.2">
      <c r="A8" s="73" t="s">
        <v>11</v>
      </c>
      <c r="B8" s="73"/>
      <c r="C8" s="59" t="s">
        <v>12</v>
      </c>
      <c r="D8" s="60"/>
      <c r="E8" s="60"/>
      <c r="F8" s="60"/>
      <c r="G8" s="60"/>
      <c r="H8" s="60"/>
      <c r="I8" s="60"/>
      <c r="J8" s="61"/>
    </row>
    <row r="9" spans="1:12" ht="12" customHeight="1" x14ac:dyDescent="0.2">
      <c r="A9" s="59" t="s">
        <v>13</v>
      </c>
      <c r="B9" s="60"/>
      <c r="C9" s="59" t="s">
        <v>14</v>
      </c>
      <c r="D9" s="60"/>
      <c r="E9" s="60"/>
      <c r="F9" s="60"/>
      <c r="G9" s="60"/>
      <c r="H9" s="60"/>
      <c r="I9" s="60"/>
      <c r="J9" s="61"/>
    </row>
    <row r="10" spans="1:12" ht="12" customHeight="1" x14ac:dyDescent="0.2">
      <c r="A10" s="59"/>
      <c r="B10" s="60"/>
      <c r="C10" s="60"/>
      <c r="D10" s="60"/>
      <c r="E10" s="60"/>
      <c r="F10" s="60"/>
      <c r="G10" s="60"/>
      <c r="H10" s="60"/>
      <c r="I10" s="60"/>
      <c r="J10" s="61"/>
    </row>
    <row r="11" spans="1:12" ht="12.75" hidden="1" x14ac:dyDescent="0.2">
      <c r="A11" s="9"/>
      <c r="B11" s="10"/>
      <c r="C11" s="11"/>
      <c r="D11" s="11"/>
      <c r="E11" s="12"/>
      <c r="F11" s="12"/>
    </row>
    <row r="12" spans="1:12" ht="23.25" customHeight="1" x14ac:dyDescent="0.2">
      <c r="A12" s="62" t="s">
        <v>13</v>
      </c>
      <c r="B12" s="62" t="s">
        <v>15</v>
      </c>
      <c r="C12" s="62" t="s">
        <v>16</v>
      </c>
      <c r="D12" s="62" t="s">
        <v>17</v>
      </c>
      <c r="E12" s="62" t="s">
        <v>18</v>
      </c>
      <c r="F12" s="62" t="s">
        <v>19</v>
      </c>
      <c r="G12" s="66" t="s">
        <v>59</v>
      </c>
      <c r="H12" s="67"/>
      <c r="I12" s="68"/>
      <c r="J12" s="64" t="s">
        <v>20</v>
      </c>
    </row>
    <row r="13" spans="1:12" ht="22.5" x14ac:dyDescent="0.2">
      <c r="A13" s="63"/>
      <c r="B13" s="63"/>
      <c r="C13" s="63"/>
      <c r="D13" s="63"/>
      <c r="E13" s="63"/>
      <c r="F13" s="63"/>
      <c r="G13" s="13" t="s">
        <v>21</v>
      </c>
      <c r="H13" s="13" t="s">
        <v>22</v>
      </c>
      <c r="I13" s="14" t="s">
        <v>23</v>
      </c>
      <c r="J13" s="65"/>
    </row>
    <row r="14" spans="1:12" ht="71.099999999999994" customHeight="1" x14ac:dyDescent="0.2">
      <c r="A14" s="48" t="s">
        <v>14</v>
      </c>
      <c r="B14" s="51" t="s">
        <v>24</v>
      </c>
      <c r="C14" s="15" t="s">
        <v>25</v>
      </c>
      <c r="D14" s="15" t="s">
        <v>26</v>
      </c>
      <c r="E14" s="16" t="s">
        <v>27</v>
      </c>
      <c r="F14" s="17" t="s">
        <v>28</v>
      </c>
      <c r="G14" s="18">
        <v>226005000</v>
      </c>
      <c r="H14" s="19">
        <v>0</v>
      </c>
      <c r="I14" s="19">
        <v>0</v>
      </c>
      <c r="J14" s="20">
        <f>+G14+H14+I14</f>
        <v>226005000</v>
      </c>
      <c r="K14" s="41"/>
      <c r="L14" s="41"/>
    </row>
    <row r="15" spans="1:12" ht="72" customHeight="1" x14ac:dyDescent="0.2">
      <c r="A15" s="49"/>
      <c r="B15" s="51"/>
      <c r="C15" s="21" t="s">
        <v>29</v>
      </c>
      <c r="D15" s="21" t="s">
        <v>30</v>
      </c>
      <c r="E15" s="22" t="s">
        <v>31</v>
      </c>
      <c r="F15" s="17" t="s">
        <v>32</v>
      </c>
      <c r="G15" s="23">
        <v>334660000</v>
      </c>
      <c r="H15" s="24">
        <v>0</v>
      </c>
      <c r="I15" s="24">
        <v>0</v>
      </c>
      <c r="J15" s="24">
        <f>+G15+H15+I15</f>
        <v>334660000</v>
      </c>
    </row>
    <row r="16" spans="1:12" ht="54.95" customHeight="1" x14ac:dyDescent="0.2">
      <c r="A16" s="49"/>
      <c r="B16" s="51"/>
      <c r="C16" s="21" t="s">
        <v>33</v>
      </c>
      <c r="D16" s="21" t="s">
        <v>33</v>
      </c>
      <c r="E16" s="17" t="s">
        <v>34</v>
      </c>
      <c r="F16" s="17" t="s">
        <v>35</v>
      </c>
      <c r="G16" s="23">
        <v>115705000</v>
      </c>
      <c r="H16" s="24">
        <v>0</v>
      </c>
      <c r="I16" s="24">
        <v>0</v>
      </c>
      <c r="J16" s="24">
        <f>+G16+H16+I16</f>
        <v>115705000</v>
      </c>
    </row>
    <row r="17" spans="1:10" x14ac:dyDescent="0.2">
      <c r="A17" s="49"/>
      <c r="B17" s="52" t="s">
        <v>36</v>
      </c>
      <c r="C17" s="53"/>
      <c r="D17" s="53"/>
      <c r="E17" s="53"/>
      <c r="F17" s="53"/>
      <c r="G17" s="25">
        <f>SUM(G14:G16)</f>
        <v>676370000</v>
      </c>
      <c r="H17" s="25">
        <f t="shared" ref="H17:J17" si="0">SUM(H14:H16)</f>
        <v>0</v>
      </c>
      <c r="I17" s="25">
        <f t="shared" si="0"/>
        <v>0</v>
      </c>
      <c r="J17" s="25">
        <f t="shared" si="0"/>
        <v>676370000</v>
      </c>
    </row>
    <row r="18" spans="1:10" ht="54.6" customHeight="1" x14ac:dyDescent="0.2">
      <c r="A18" s="49"/>
      <c r="B18" s="54" t="s">
        <v>37</v>
      </c>
      <c r="C18" s="21" t="s">
        <v>38</v>
      </c>
      <c r="D18" s="21" t="s">
        <v>38</v>
      </c>
      <c r="E18" s="26" t="s">
        <v>39</v>
      </c>
      <c r="F18" s="17" t="s">
        <v>40</v>
      </c>
      <c r="G18" s="27">
        <v>296190000</v>
      </c>
      <c r="H18" s="28">
        <v>400000000</v>
      </c>
      <c r="I18" s="24">
        <v>0</v>
      </c>
      <c r="J18" s="24">
        <f>+G18+H18+I18</f>
        <v>696190000</v>
      </c>
    </row>
    <row r="19" spans="1:10" ht="87.95" customHeight="1" x14ac:dyDescent="0.2">
      <c r="A19" s="49"/>
      <c r="B19" s="55"/>
      <c r="C19" s="21" t="s">
        <v>41</v>
      </c>
      <c r="D19" s="29" t="s">
        <v>41</v>
      </c>
      <c r="E19" s="17" t="s">
        <v>42</v>
      </c>
      <c r="F19" s="17" t="s">
        <v>43</v>
      </c>
      <c r="G19" s="23">
        <v>444780000</v>
      </c>
      <c r="H19" s="30"/>
      <c r="I19" s="30">
        <v>0</v>
      </c>
      <c r="J19" s="24">
        <f>+G19+H19+I19</f>
        <v>444780000</v>
      </c>
    </row>
    <row r="20" spans="1:10" ht="45.75" customHeight="1" x14ac:dyDescent="0.2">
      <c r="A20" s="49"/>
      <c r="B20" s="55"/>
      <c r="C20" s="15" t="s">
        <v>44</v>
      </c>
      <c r="D20" s="15" t="s">
        <v>44</v>
      </c>
      <c r="E20" s="16" t="s">
        <v>45</v>
      </c>
      <c r="F20" s="17" t="s">
        <v>46</v>
      </c>
      <c r="G20" s="18">
        <v>343834989</v>
      </c>
      <c r="H20" s="19">
        <v>0</v>
      </c>
      <c r="I20" s="19">
        <v>0</v>
      </c>
      <c r="J20" s="20">
        <f>+G20+H20+I20</f>
        <v>343834989</v>
      </c>
    </row>
    <row r="21" spans="1:10" ht="42.75" customHeight="1" x14ac:dyDescent="0.2">
      <c r="A21" s="49"/>
      <c r="B21" s="55"/>
      <c r="C21" s="21" t="s">
        <v>47</v>
      </c>
      <c r="D21" s="21" t="s">
        <v>47</v>
      </c>
      <c r="E21" s="17" t="s">
        <v>48</v>
      </c>
      <c r="F21" s="17" t="s">
        <v>49</v>
      </c>
      <c r="G21" s="23">
        <v>460730000</v>
      </c>
      <c r="H21" s="24">
        <v>0</v>
      </c>
      <c r="I21" s="24">
        <v>11648000</v>
      </c>
      <c r="J21" s="24">
        <f>+G21+H21+I21</f>
        <v>472378000</v>
      </c>
    </row>
    <row r="22" spans="1:10" x14ac:dyDescent="0.2">
      <c r="A22" s="50"/>
      <c r="B22" s="56" t="s">
        <v>50</v>
      </c>
      <c r="C22" s="57"/>
      <c r="D22" s="57"/>
      <c r="E22" s="57"/>
      <c r="F22" s="58"/>
      <c r="G22" s="31">
        <f>SUM(G18:G21)</f>
        <v>1545534989</v>
      </c>
      <c r="H22" s="31">
        <f t="shared" ref="H22:J22" si="1">SUM(H18:H21)</f>
        <v>400000000</v>
      </c>
      <c r="I22" s="31">
        <f t="shared" si="1"/>
        <v>11648000</v>
      </c>
      <c r="J22" s="31">
        <f t="shared" si="1"/>
        <v>1957182989</v>
      </c>
    </row>
    <row r="23" spans="1:10" ht="20.100000000000001" customHeight="1" x14ac:dyDescent="0.2">
      <c r="A23" s="44" t="s">
        <v>51</v>
      </c>
      <c r="B23" s="44"/>
      <c r="C23" s="44"/>
      <c r="D23" s="44"/>
      <c r="E23" s="44"/>
      <c r="F23" s="44"/>
      <c r="G23" s="32">
        <f t="shared" ref="G23:J23" si="2">G17+G22</f>
        <v>2221904989</v>
      </c>
      <c r="H23" s="32">
        <f t="shared" si="2"/>
        <v>400000000</v>
      </c>
      <c r="I23" s="32">
        <f t="shared" si="2"/>
        <v>11648000</v>
      </c>
      <c r="J23" s="32">
        <f t="shared" si="2"/>
        <v>2633552989</v>
      </c>
    </row>
    <row r="24" spans="1:10" ht="27" customHeight="1" x14ac:dyDescent="0.2">
      <c r="A24" s="33"/>
      <c r="B24" s="33"/>
      <c r="C24" s="33"/>
      <c r="D24" s="33"/>
      <c r="E24" s="33"/>
      <c r="F24" s="33"/>
      <c r="G24" s="34"/>
      <c r="H24" s="33"/>
      <c r="I24" s="33"/>
      <c r="J24" s="35"/>
    </row>
    <row r="25" spans="1:10" ht="30.75" customHeight="1" x14ac:dyDescent="0.2">
      <c r="A25" s="36"/>
      <c r="B25" s="36"/>
      <c r="C25" s="36"/>
      <c r="D25" s="36"/>
      <c r="E25" s="36"/>
      <c r="F25" s="36"/>
      <c r="G25" s="37"/>
      <c r="H25" s="37"/>
      <c r="I25" s="37"/>
      <c r="J25" s="37"/>
    </row>
    <row r="26" spans="1:10" ht="20.25" customHeight="1" x14ac:dyDescent="0.2">
      <c r="A26" s="42" t="s">
        <v>52</v>
      </c>
      <c r="B26" s="42"/>
      <c r="C26" s="38"/>
      <c r="D26" s="42" t="s">
        <v>53</v>
      </c>
      <c r="E26" s="42"/>
      <c r="F26" s="45" t="s">
        <v>60</v>
      </c>
      <c r="G26" s="45"/>
      <c r="H26" s="45"/>
      <c r="I26" s="45"/>
      <c r="J26" s="45"/>
    </row>
    <row r="27" spans="1:10" s="40" customFormat="1" ht="27" customHeight="1" x14ac:dyDescent="0.25">
      <c r="A27" s="46" t="s">
        <v>54</v>
      </c>
      <c r="B27" s="46"/>
      <c r="C27" s="39"/>
      <c r="D27" s="43" t="s">
        <v>55</v>
      </c>
      <c r="E27" s="43"/>
      <c r="F27" s="47" t="s">
        <v>56</v>
      </c>
      <c r="G27" s="47"/>
      <c r="H27" s="47"/>
      <c r="I27" s="47"/>
      <c r="J27" s="47"/>
    </row>
    <row r="28" spans="1:10" ht="39.75" customHeight="1" x14ac:dyDescent="0.2"/>
    <row r="29" spans="1:10" ht="11.25" customHeight="1" x14ac:dyDescent="0.2">
      <c r="D29" s="42" t="s">
        <v>57</v>
      </c>
      <c r="E29" s="42"/>
    </row>
    <row r="30" spans="1:10" x14ac:dyDescent="0.2">
      <c r="D30" s="43" t="s">
        <v>58</v>
      </c>
      <c r="E30" s="43"/>
    </row>
    <row r="32" spans="1:10" ht="27" customHeight="1" x14ac:dyDescent="0.2"/>
  </sheetData>
  <mergeCells count="39">
    <mergeCell ref="A5:B5"/>
    <mergeCell ref="C5:J5"/>
    <mergeCell ref="D1:H4"/>
    <mergeCell ref="I1:J1"/>
    <mergeCell ref="I2:J2"/>
    <mergeCell ref="I3:J3"/>
    <mergeCell ref="I4:J4"/>
    <mergeCell ref="A6:B6"/>
    <mergeCell ref="C6:J6"/>
    <mergeCell ref="A7:B7"/>
    <mergeCell ref="C7:J7"/>
    <mergeCell ref="A8:B8"/>
    <mergeCell ref="C8:J8"/>
    <mergeCell ref="A9:B9"/>
    <mergeCell ref="C9:J9"/>
    <mergeCell ref="A10:B10"/>
    <mergeCell ref="C10:J10"/>
    <mergeCell ref="A12:A13"/>
    <mergeCell ref="B12:B13"/>
    <mergeCell ref="C12:C13"/>
    <mergeCell ref="D12:D13"/>
    <mergeCell ref="E12:E13"/>
    <mergeCell ref="F12:F13"/>
    <mergeCell ref="J12:J13"/>
    <mergeCell ref="G12:I12"/>
    <mergeCell ref="A14:A22"/>
    <mergeCell ref="B14:B16"/>
    <mergeCell ref="B17:F17"/>
    <mergeCell ref="B18:B21"/>
    <mergeCell ref="B22:F22"/>
    <mergeCell ref="D29:E29"/>
    <mergeCell ref="D30:E30"/>
    <mergeCell ref="A23:F23"/>
    <mergeCell ref="A26:B26"/>
    <mergeCell ref="D26:E26"/>
    <mergeCell ref="F26:J26"/>
    <mergeCell ref="A27:B27"/>
    <mergeCell ref="D27:E27"/>
    <mergeCell ref="F27:J27"/>
  </mergeCells>
  <pageMargins left="0.98425196850393704" right="0.98425196850393704" top="0.98425196850393704" bottom="0.98425196850393704" header="0.51181102362204722" footer="0.51181102362204722"/>
  <pageSetup paperSize="41" scale="53" orientation="landscape" r:id="rId1"/>
  <headerFooter>
    <oddFooter>&amp;L&amp;9Elaboró: Oficina Asesora de Planeación&amp;C&amp;9 Versión: 2 ,  17 de JULIO  de 2020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Versión 1 año 2020-2 </vt:lpstr>
      <vt:lpstr>'Versión 1 año 2020-2 '!Área_de_impresión</vt:lpstr>
      <vt:lpstr>'Versión 1 año 2020-2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Idep_2</dc:creator>
  <cp:lastModifiedBy>Idep_2</cp:lastModifiedBy>
  <dcterms:created xsi:type="dcterms:W3CDTF">2020-07-15T12:20:48Z</dcterms:created>
  <dcterms:modified xsi:type="dcterms:W3CDTF">2020-07-23T16:33:41Z</dcterms:modified>
</cp:coreProperties>
</file>