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F:\15 IDEP MAYO 19 DE 2022\7 IDEP 2023\120_28_15_PEDI_plan_estrategico_2023\03 SEGUIMIENTO PEDI SEPTIEMBRE 2023\"/>
    </mc:Choice>
  </mc:AlternateContent>
  <bookViews>
    <workbookView showHorizontalScroll="0" showVerticalScroll="0" showSheetTabs="0" xWindow="-105" yWindow="-105" windowWidth="23250" windowHeight="12450"/>
  </bookViews>
  <sheets>
    <sheet name="PEDI  SEPTIEMBRE 2019" sheetId="2" r:id="rId1"/>
    <sheet name="Hoja1" sheetId="3" r:id="rId2"/>
  </sheets>
  <definedNames>
    <definedName name="_xlnm.Print_Area" localSheetId="0">'PEDI  SEPTIEMBRE 2019'!$A$1:$BM$24</definedName>
  </definedNames>
  <calcPr calcId="162913" refMode="R1C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X22" i="2" l="1"/>
  <c r="V15" i="2" l="1"/>
  <c r="U16" i="2" l="1"/>
  <c r="U15" i="2"/>
  <c r="U17" i="2"/>
  <c r="U18" i="2"/>
  <c r="U19" i="2"/>
  <c r="U20" i="2"/>
  <c r="U21" i="2"/>
  <c r="N19" i="2" l="1"/>
  <c r="N17" i="2"/>
  <c r="N18" i="2"/>
  <c r="N20" i="2"/>
  <c r="N21" i="2"/>
  <c r="AO15" i="2" l="1"/>
  <c r="BC16" i="2" l="1"/>
  <c r="BC17" i="2"/>
  <c r="BC18" i="2"/>
  <c r="BC19" i="2"/>
  <c r="BC20" i="2"/>
  <c r="BC21" i="2"/>
  <c r="BC15" i="2"/>
  <c r="AS22" i="2"/>
  <c r="AS23" i="2" s="1"/>
  <c r="AT22" i="2"/>
  <c r="AU22" i="2"/>
  <c r="AU23" i="2" s="1"/>
  <c r="AV22" i="2"/>
  <c r="AW22" i="2"/>
  <c r="AY22" i="2"/>
  <c r="AZ22" i="2"/>
  <c r="BA22" i="2"/>
  <c r="AR22" i="2"/>
  <c r="BB21" i="2"/>
  <c r="BB18" i="2"/>
  <c r="BB19" i="2"/>
  <c r="BB20" i="2"/>
  <c r="BB17" i="2"/>
  <c r="BB16" i="2"/>
  <c r="AO16" i="2"/>
  <c r="AO17" i="2"/>
  <c r="AO18" i="2"/>
  <c r="AO19" i="2"/>
  <c r="AO20" i="2"/>
  <c r="AO21" i="2"/>
  <c r="AN15" i="2"/>
  <c r="AN16" i="2"/>
  <c r="AN17" i="2"/>
  <c r="AN18" i="2"/>
  <c r="AN19" i="2"/>
  <c r="AN20" i="2"/>
  <c r="AN21" i="2"/>
  <c r="AB18" i="2"/>
  <c r="AB19" i="2"/>
  <c r="AB20" i="2"/>
  <c r="AB21" i="2"/>
  <c r="AB16" i="2"/>
  <c r="AB17" i="2"/>
  <c r="V16" i="2"/>
  <c r="V17" i="2"/>
  <c r="V18" i="2"/>
  <c r="V19" i="2"/>
  <c r="V20" i="2"/>
  <c r="V21" i="2"/>
  <c r="AP20" i="2" l="1"/>
  <c r="AQ20" i="2" s="1"/>
  <c r="AW23" i="2"/>
  <c r="AP21" i="2"/>
  <c r="AQ21" i="2" s="1"/>
  <c r="BC22" i="2"/>
  <c r="AP19" i="2"/>
  <c r="AQ19" i="2" s="1"/>
  <c r="AP17" i="2"/>
  <c r="AQ17" i="2" s="1"/>
  <c r="AP18" i="2"/>
  <c r="AQ18" i="2" s="1"/>
  <c r="N15" i="2"/>
  <c r="N16" i="2"/>
  <c r="AP16" i="2" s="1"/>
  <c r="AQ16" i="2" s="1"/>
  <c r="BB15" i="2"/>
  <c r="BB22" i="2" s="1"/>
  <c r="AB15" i="2" l="1"/>
  <c r="AP15" i="2" s="1"/>
  <c r="AQ15" i="2" s="1"/>
</calcChain>
</file>

<file path=xl/comments1.xml><?xml version="1.0" encoding="utf-8"?>
<comments xmlns="http://schemas.openxmlformats.org/spreadsheetml/2006/main">
  <authors>
    <author>nsanabria</author>
    <author>Idep_2</author>
  </authors>
  <commentList>
    <comment ref="A9" authorId="0" shapeId="0">
      <text>
        <r>
          <rPr>
            <sz val="9"/>
            <color indexed="81"/>
            <rFont val="Tahoma"/>
            <family val="2"/>
          </rPr>
          <t xml:space="preserve">
Escriba la misión vigente del Instituto para la Investigación y el Desarrollo Pedagógico - IDEP</t>
        </r>
      </text>
    </comment>
    <comment ref="A10" authorId="0" shapeId="0">
      <text>
        <r>
          <rPr>
            <sz val="9"/>
            <color indexed="81"/>
            <rFont val="Tahoma"/>
            <family val="2"/>
          </rPr>
          <t xml:space="preserve">
Escriba la visión vigente del Instituto para la Investigación y el Desarrollo Pedagógico - IDEP</t>
        </r>
      </text>
    </comment>
    <comment ref="AR11" authorId="0" shapeId="0">
      <text>
        <r>
          <rPr>
            <sz val="9"/>
            <color indexed="81"/>
            <rFont val="Tahoma"/>
            <family val="2"/>
          </rPr>
          <t>Escriba el presupuesto asignado para cada meta en la correspondiente  vigencia, expresado en millones de pesos, de acuerdo con lo estipulado en el Plan de Acción de la Entidad.</t>
        </r>
      </text>
    </comment>
    <comment ref="F12" authorId="0" shapeId="0">
      <text>
        <r>
          <rPr>
            <sz val="9"/>
            <color indexed="81"/>
            <rFont val="Tahoma"/>
            <family val="2"/>
          </rPr>
          <t>Indique de donde se toma la información para medir el correspondiente indicador</t>
        </r>
      </text>
    </comment>
    <comment ref="G12" authorId="0" shapeId="0">
      <text>
        <r>
          <rPr>
            <sz val="9"/>
            <color indexed="81"/>
            <rFont val="Tahoma"/>
            <family val="2"/>
          </rPr>
          <t>Indique la unidad de medida: Cantidad, número o porcentaje</t>
        </r>
      </text>
    </comment>
    <comment ref="H12" authorId="0" shapeId="0">
      <text>
        <r>
          <rPr>
            <sz val="9"/>
            <color indexed="81"/>
            <rFont val="Tahoma"/>
            <family val="2"/>
          </rPr>
          <t xml:space="preserve">Indique el responsable de realizar la medición del indicador
</t>
        </r>
      </text>
    </comment>
    <comment ref="AR21" authorId="1" shapeId="0">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S21" authorId="1" shapeId="0">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22" authorId="0" shapeId="0">
      <text>
        <r>
          <rPr>
            <b/>
            <sz val="9"/>
            <color indexed="81"/>
            <rFont val="Tahoma"/>
            <family val="2"/>
          </rPr>
          <t>Total proyectos de inversión</t>
        </r>
      </text>
    </comment>
  </commentList>
</comments>
</file>

<file path=xl/sharedStrings.xml><?xml version="1.0" encoding="utf-8"?>
<sst xmlns="http://schemas.openxmlformats.org/spreadsheetml/2006/main" count="214" uniqueCount="143">
  <si>
    <t>INDICADOR</t>
  </si>
  <si>
    <t xml:space="preserve">Cantidad </t>
  </si>
  <si>
    <t>Subdirección Académica</t>
  </si>
  <si>
    <t xml:space="preserve">Oficina Asesora de Planeación </t>
  </si>
  <si>
    <t>Código:  FT-DIP-02-11</t>
  </si>
  <si>
    <t>EJECUTADO</t>
  </si>
  <si>
    <t>PROYECTO DE INVERSIÓN</t>
  </si>
  <si>
    <t>PROGRAMADO</t>
  </si>
  <si>
    <t>VALOR COMPROMETIDO EN MILLONES</t>
  </si>
  <si>
    <t>VALOR APROPIADO EN MILLONES</t>
  </si>
  <si>
    <t>SEGUIMIENTO</t>
  </si>
  <si>
    <t>I TRIMESTRE</t>
  </si>
  <si>
    <t>II TRIMESTRE</t>
  </si>
  <si>
    <t>III TRIMESTRE</t>
  </si>
  <si>
    <t>IV TRIMESTRE</t>
  </si>
  <si>
    <t>PRESUPUESTO ASIGNADO</t>
  </si>
  <si>
    <t>PORCENTAJE DE AVANCE CUATRIENIO</t>
  </si>
  <si>
    <t>FUENTE DE INFORMACIÓN</t>
  </si>
  <si>
    <t>NOMBRE DEL INDICADOR DE LA META DEL PROYECTO DE INVERSIÓN</t>
  </si>
  <si>
    <t>RESPONSABLE</t>
  </si>
  <si>
    <t>DESCRIPCIÓN DE LA META DEL PROYECTO DE INVERSIÓN DEL IDEP</t>
  </si>
  <si>
    <t>TOTAL CUATRIENIO</t>
  </si>
  <si>
    <t xml:space="preserve">AVANCE ACUMULADO EN LA VIGENCIA </t>
  </si>
  <si>
    <t>Apropiado</t>
  </si>
  <si>
    <t>Comprometido</t>
  </si>
  <si>
    <t>Pagado</t>
  </si>
  <si>
    <t>OBJETIVO 
ESTRATEGICO</t>
  </si>
  <si>
    <t>UNIDAD DE
 MEDIDA</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</si>
  <si>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</si>
  <si>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</si>
  <si>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7553 Investigación, innovación e inspiración: conocimiento, saber y práctica pedagógica para el cierre de brechas de la calidad educativa. Bogotá</t>
  </si>
  <si>
    <t>Producir investigaciones en el IDEP, para contribuir al cumplimiento de las metas sectoriales de cierre de brechas y de transformación pedagógica en el marco del ODS 4</t>
  </si>
  <si>
    <t>Optimizar la gestión de la información y el conocimiento producido a través de los procesos de seguimiento a la política sectorial para su uso y apropiación por parte de los grupos de interés</t>
  </si>
  <si>
    <t>Aumentar el nivel de transferencia del conocimiento producido por el IDEP al campo educativo y del sector</t>
  </si>
  <si>
    <t>Implementar una estrategia articulada de promoción y apoyo a colectivos, redes, y docentes investigadores e innovadores de los colegios públicos de Bogotá</t>
  </si>
  <si>
    <t>Implementar una estrategia de desarrollo pedagógico permanente y situada, para la investigación, la innovación y la sistematización de las prácticas con  enfoque territorial</t>
  </si>
  <si>
    <t>Implementar una estrategia efectiva de socialización, divulgación y gestión del conocimiento derivado de las investigaciones y publicaciones del IDEP y de los docentes del Distrito</t>
  </si>
  <si>
    <t>Implementar una estrategia para el fortalecimiento institucional</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</si>
  <si>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</si>
  <si>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</si>
  <si>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</si>
  <si>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</si>
  <si>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</si>
  <si>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</si>
  <si>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r>
      <t xml:space="preserve">Cantidad de </t>
    </r>
    <r>
      <rPr>
        <sz val="10"/>
        <color theme="1"/>
        <rFont val="Arial"/>
        <family val="2"/>
      </rPr>
      <t xml:space="preserve">investigaciones socioeducativas para contribuir al cumplimiento de las metas sectoriales de cierre de brechas y de transformación pedagógica en el marco del ODS 4 </t>
    </r>
  </si>
  <si>
    <t>Cantidad de  Investigaciones para optimizar la gestión de la información y el conocimiento producido a través de los procesos de seguimiento a la política sectorial para su uso y apropiación por parte de los grupos de interés</t>
  </si>
  <si>
    <t>Cantidad de estrategia para aumentar el nivel de transferencia del conocimiento producido por el IDEP al campo educativo y del sector</t>
  </si>
  <si>
    <t>Cantidad deestrategia articulada de promoción y apoyo a colectivos, redes, y docentes investigadores e innovadores de los colegios públicos de Bogotá</t>
  </si>
  <si>
    <t>Cantidad de estrategia de desarrollo pedagógico permanente  y situada, para la investigación, la innovación y la sistematización de las prácticas con  enfoque territorial</t>
  </si>
  <si>
    <t>Cantidad de estrategia eficaz y efectiva de socialización, divulgación  y gestión del conocimiento derivado de las investigaciones y publicaciones del IDEP y de los docentes del Distrito</t>
  </si>
  <si>
    <t>Cantidad de estrategia para el fortalecimiento institucional</t>
  </si>
  <si>
    <t>SEGUIMIENTO CORTE SEPTIEMBRE 2020</t>
  </si>
  <si>
    <t>SEGUIMIENTO CORTE DICIEMBRE 2020</t>
  </si>
  <si>
    <t>GRAN TOTAL PROYECTOS DE INVERSION 7553</t>
  </si>
  <si>
    <t>PLAN ESTRATÉGICO 2020-2024</t>
  </si>
  <si>
    <t>MAGNITUDES ASIGNADAS</t>
  </si>
  <si>
    <t>META PLAN DE DESARROLLO:  Un Nuevo Contrato Social y Ambiental para la Bogotá del siglo XXI  
2020-2024 (SEGPLAN)</t>
  </si>
  <si>
    <t>Para la vigencia 2020 se cuenta con UNA investigación "Diseño de Agenda de investigaciones: Transformación pedagógica". Para lo cual se cuenta a la fecha con un proyecto formulado para el diseño, un estado del arte, unos referentes teóricos y una matriz de revisión de fuentes bibliográficas sobre discusiones y temas vigentes en investigación educativa, con énfasis en transformación pedagógica.
Parte de este diseño es el avance en una primera línea de  investigación llamada Educación en Emergencia, Sistematización de la estrategia Profes en Acción"  en la que se han realizado  grupos focales en esta experiencia para recabar información,  la construcción teórica sobre gamificación,  acciones tendientes a la trazabilidad del proceso, y se entregan avances en la arquitectura de diseño de la gamificación.</t>
  </si>
  <si>
    <t>Se conceptualizaron las categorías cuantitativas y cualitativas necesarias para la instrumentación de la investigación del Índice del Derecho a la Educación (IDE). Se elaboraron criterios de selección del sector público, un documento de roles para cada mesa, protocolos de coordinación y relatoria, revisión de instrumentos para elaboración de encuestas para la Misión de Educación y Sabiduría Ciudadana</t>
  </si>
  <si>
    <t>Se cuenta con avance en la implementación de UNA estrategia que tiene como objetivo aumentar el nivel de transferencia del conocimiento producido por el IDEP al campo educativo y del sector cuyos avances son:  construcción de estado del arte,  una agenda metodológica para recoger información acerca de actores y escenarios de producción de conocimiento,  la descripción del sistema nacional de ciencia y tecnología y la elaboración de una ruta de trabajo para la inserción del IDEP en el sistema que comprende talleres (a la fecha se han hecho 3) y protocolos para gestionar Institulac, Gruplac y Cvlac para identificar procesos de transferencia del conocimiento producido por el IDEP y que apunta a ubicar al IDEP en la Red del conocimiento.
En la apuesta de la creación de una escuela de maestros y maestras investigadoras se ha realizado una revisión bibliográfica con una prelectura y tematización en torno a los temas de maestros investigadores, formación docente en investigación, e investigación formativa
Y para toda la estrategia descrita se avanza en la definición metodológica e instrumental para desarrollar los análisis cuantitativos necesarios para la elaboración de una línea de base que permita medir el indicador: programa de investigaciones para el cierre de brechas educativas.</t>
  </si>
  <si>
    <t>En 2020, la estrategia articulada de promoción y apoyo a colectivos, redes, y docentes investigadores e innovadores de los colegios públicos de Bogotá, tiene como objetivo atender 150 docentes  a través de 3 acciones: Premios: a la investigación a la innovación y otros reconocimientos; Movilidad académica y pedagógica: agendas que promueven la participación en eventos académicos, estancias pedagógicas para reconocer otras experiencias y ampliar capital cultural; y fomento y acompañamiento a las actividades propias de colectivos de docentes. Todo esto apoyado en el marco del paquete de estímulos, previsto en la iniciativa INCENTIVA.
En relación con el premio a la investigación se cuenta con las piezas comunicativas actualizadas, se cerró el proceso de inscripciones con la postulación de 225 proyectos, se atendieron 28 reclamaciones, finalmente fueron habilitados para evaluación 107 proyectos de innovación y 44 proyectos de Investigación. En relación al apoyo a Redes y colectivos de Docentes investigadores (RCDI) y semilleros Escolares de investigación (SEI), se ha acompañado en 4 webinars con el Colectivo Caja de Pandora; 5 mesas de trabajo y la realización del II Encuentro de Cultura Festiva Escolar CUHUNUBA; lanzamiento del libro Semillero JUPI , evento con Semilleros Escolares Investigación IDEO. Igualmente, se han realizado 6 mesas de trabajo: 3 con SEI y 3 con RCDI, en las que se avanza sobre la conceptualización y estructuración del 2° Encuentro Distrital de SEI y  3er encuentro Enredando; se avanza en el convenio  con la Fundación Varkey para la construcción de un programa Internacional de Investigación en el aula dirigida a docentes SED Bogotá; se realizó un rastreo de estrategias regionales enfocados al mejoramiento de la profesión docente; se habilitó la convocatoria para la actualización de información  de RCDI y SEI. En el marco del programa INCENTIVA fueron definidas: las modalidades y el total de incentivos por modalidad.</t>
  </si>
  <si>
    <t xml:space="preserve">Para el segundo semestre de 2020, se llevará a cabo un programa que tiene como objetivo contribuir al desarrollo pedagógico de los docentes para fortalecer sus competencias investigativas y su práctica pedagógica, desde un enfoque territorial. Este programa integrará la adopción de buenas prácticas de acompañamiento y mentoría con el saber pedagógico de los maestros y maestras que serán seleccionados mediante convocatoria, con el fin de generar mayores impactos en las comunidades educativas. Adicionalmente, se dará continuidad al seminario internacional de maestros y maestras que inspiran. Con corte al 30  de septiembre, se realizó la definición de ejes temáticos y convocatoria dirigida a los docentes invitándoles a participar en la construcción del programa maestros y maestras que inspiran, en la cual se recibieron 115 inscripciones. Se realizó el proceso de evaluación de las experiencias y cumpliendo con la meta propuesta fueron seleccionados 45 maestras y maestros pertenecientes a 38 IED ubicadas en 12 localidades de la ciudad. Se avanza en la caracterización de las experiencias y maestros participantes, este proceso además de describir a los maestros,  tiene el objetivo de realizar el diagnostico en relación al perfil de maestros y maestros que investigan o innovan y qué necesidades de formación, de acompañamiento tienen para llevar a cabo este tipo de procesos en el aula.   Se diseñó un plan de incentivos a su participación,  que incluye un curso de fundamentos de la investigación con el apoyo de la Fundación Varkey, acompañamiento en la escritura de un artículo publicable y hacer parte del grupo de población beneficiaria del Programa INCENTIVA. Se dio inicio a la fase de diseño curricular por competencias del programa de acompañamiento.
Adicionalmente, se ha llevado a cabo las sesiones programadas para el seminario internacional que a la fecha hemos contado con la participación de 347 personas, de las cuales 206 son maestras y maestros del distrito.
</t>
  </si>
  <si>
    <t>Se está articulando la actualización de objetivos, acciones y cronogramas el cual se publicará en el sitio web del IDEP. Se actualizó base de datos de Alcaldías e Instituciones de Educación superior. Se publicó el 1) libro Características individuales e institucionales que promueven la investigación y la innovación educativa en el Distrito Capital -2) la revista No. 38 Educación y Ciudad: Importancia de la investigación de los maestros y maestras - 3) El número 118 del Magazín Aula Urbana: Logros y perspectivas de la investigación y la innovación educativa un balance del IDEP en la administración ‘Bogotá Mejor Para todos’. - 4) boletines de ¡Hola Profe! el número 4 y el número 5 -5) 1 Podcast: Luis Miguel Bermudez y Manuel Velandia, -6) 1 Podcast: Javier Sáenz- 7) 1 Podcast: María del Carmen Hernández 8) 1 nota jurídica No.12 – Corte Constitucional ordena conexión de internet en escuela rural.</t>
  </si>
  <si>
    <t>La estrategia de fortalecimiento institucional se realiza a través de la implementación del Plan de adecuación y sostenibilidad del SIG - MIPG del IDEP, cuyo seguimiento se realiza según lo establecido en el artículo 19 del decreto 807 de 2019 expedido por la Alcaldía Mayor de Bogotá, se ha avanzado en la publicación y socialización a los funcionarios de las metas Plan de desarrollo distrital a cargo del IDEP y el proyecto de inversión 2020-2024; se revisó la metodología para la administración de riesgos del Instituto y se socializó la Política ambiental de la entidad. Se elaboraron documentos con los lineamientos para la participación de las diferentes dependencias del IDEP en la preparación de las normas que serán proyectadas en la vigencia; también se abordaron estrategias para la identificación de los  mecanismos con el fin de fortalecer el componente temático de la mejora normativa contenido en el Decreto 430 de 2018, así como las problemáticas, conflictos jurídicos, oportunidades de mejora, que limiten el desarrollo de los objetivos misionales de la entidad en relación con los planes, programas y políticas del Plan de desarrollo distrital con el objeto de proponer soluciones.  De igual forma, se ejecutaron los planes establecidos por políticas MIPG, seguimiento por la alta dirección al PAAC, al Mapa de riesgos, a los instrumentos de gestión por procesos y se adelantaron las acciones del anteproyecto de presupuesto 2021.</t>
  </si>
  <si>
    <t>Versión:  3</t>
  </si>
  <si>
    <t>Fecha de Aprobación: 16/10/2018</t>
  </si>
  <si>
    <t>Para la investigación "Diseño de Agenda de investigaciones: Transformación pedagógica", se realizó la revisión de programas de investigación educativa y de transformación pedagógica, en la que se identifican las líneas de investigación del programa, sus núcleos temáticos y las fases identificadas para el desarrollo de la estrategia. Parte de este diseño es el avance en una primera línea de investigación llamada Educación en Emergencia. Sistematización de la estrategia “Profes en Acción” en la que se plantea una propuesta sobre gamificación y se entregan avances en la plataforma virtual y manual de uso de la gamificación.
En el marco del convenio SED, en la investigación "Línea de base de condiciones de calidad de educación inicial con enfoque de Atención integral a la Primera Infancia 2020" (0.7), se realizó la etapa de planificación y se entregó el Producto 1 hoja de ruta, con la construcción del diseño metodológico, protocolos e instrumentos cuantitativos y cualitativos. Para la investigación "Propuesta para la formulación de iniciativas para el mejoramiento de los entornos educativos 2020" (0.6), se estableció la ruta metodológica para el desarrollo del estudio y un documento con la formulación de las iniciativas para el mejoramiento de los entornos de instituciones educativas en las localidades de Kennedy y Bosa. 
En el marco del convenio IDARTES, en la investigación "Cuerpo, arte, educación y decolonialidad"(0.3), se realizó el alistamiento y conformación del equipo de trabajo; elaboración del diseño metodológico de las acciones de investigación y formación del convenio, realización del plan operativo y cronograma de actividades de los 5 ejes: 1) Corporeidad y Educación 2) Corporeidad y arte 3) Masculinidades y arte 4) Corporeidades y territorio 5) Decolonialidad, arte y corporeidades</t>
  </si>
  <si>
    <t>La investigación "Seguimiento a la Política Educativa Distrital”, se realizó en 3 fases: 1) Procesos contractuales (0.1) Estructuración del equipo de investigación para el seguimiento a la Misión de Educación y Sabiduría Ciudadana, los referentes normativos y jurisprudenciales de la administración del servicio público en el marco del Derecho a la Educación y para la construcción de una línea base en los colegios de la ciudad. 2) Desarrollo de procesos investigativos (0.75). Se realizó el documento de la descripción preliminar de la Misión de Educadores y Sabiduría Ciudadana (MESC) y de los docentes participantes, así como en la formulación de la pregunta, la metodología y los instrumentos. Se validaron los instrumentos de entrevista con la Coordinación General, la Secretaria Técnica y el Grupo Focal de los docentes. Por otra parte, se realizó el mapeo de fuentes de información que alimentan las dimensiones del índice del Derecho a la Educación (IDE) a escala de colegios; se identificó la fuente de la información por medio de encuestas del DANE e ICFES. Se realizó el diseño de los instrumentos para la recolección de la información y se realizó la conceptualización de las dimensiones del índice. Se realizaron 4 grupos focales del IDE, y 5 grupos focales de las notas de política pública. 3) Elaboración y entrega de documentos consolidados (0.15).  Se realizó la entrega del análisis cualitativo y cuantitativo de los grupos focales de la MESC, se realizó el análisis de la información cuantitativa cualitativa del IDE. La recolección cuantitativa para las dimensiones del IDE se culminó obteniendo respuesta del 52% de los establecimientos educativos públicos en Bogotá. Se elaboró la nota de política No. 3 sobre el balance de las acciones en el sector educativo en el marco de la pandemia durante el 2020; se organizó y participó en el ciclo de 8 conferencias de "Educación al Derecho".</t>
  </si>
  <si>
    <t xml:space="preserve">Se cuenta con avance en la implementación de una estrategia que tiene como objetivo aumentar el nivel de transferencia del conocimiento producido por el IDEP al campo educativo y del sector. A la fecha se cuenta con un avance de 1.00 dado el cumplimiento en sus 3 fases: la fase precontractual (0.05), la fase de diseño, formulación y planeación (0.6) y la fase de construcción de la línea base (0.35) así: 
Un documento de fundamentación teórica, conceptual y metodológica de la estrategia, que comprende la contextualización del CNCTI, la revisión de literatura producida por el IDEP en fase de clasificación y categorización, información sobre grupos de investigación para posibles alianzas, y el desarrollo de un marco referencial de categorías para el proceso de virilización del IDEP en las redes del conocimiento. Se continua con la implementación de protocolos para gestionar Institulac, Gruplac y Cvlac, para el posicionamiento del IDEP en la Red del conocimiento, mediante el registro de un grupo de investigación, capacitaciones a dos grupos de investigación, la formulación de los actos administrativos requeridos para la inserción del IDEP en el SNCTI. y el avance en el registro de CVLAC de los investigadores del IDEP. Adicionalmente, la iniciativa de la creación de una escuela de maestros y maestras investigadoras, cuenta con un documento que incluye los aspectos conceptuales, metodológicos y operativos, que formula una propuesta por componentes, sobre los que se trazará la ruta de construcción en colectivo para la formación. 
Por otra parte, se avanzó en el diseño para la elaboración de la línea de base que permita medir el indicador: programa de investigaciones para el cierre de brechas educativas, mediante la aplicación de operaciones estadísticas en cuatro campos: a) Producción investigativa de maestros y maestras, b) prácticas de innovación educativa, c) Redes, colectivos y semilleros de investigación, y d) índice del derecho a la educación </t>
  </si>
  <si>
    <t>Se realizaron las siguientes fases:  Fase precontractual (0.01), fase de realización de convocatorias (0.12), fase de diseño, planeación y la fase de estructuración de actividades (0.48) y fase ejecución o desarrollo (0,39). Estas fases se ejecutaron en cumplimiento a las tres acciones planeadas: 1. El Premio a la investigación, a la innovación y otros reconocimientos. 2. La movilidad académica y pedagógica: agendas que promueven la participación en eventos académicos, estancias pedagógicas para reconocer otras experiencias y ampliar capital cultural. 3. El fomento y acompañamiento a las actividades propias de colectivos de docentes. Todo esto apoyado en el marco del paquete de estímulos, previsto en la iniciativa INCENTIVA y en el convenio SED. 
305 maestros se beneficiaron de la estrategia así: 87 de incentiva y premio a la investigación, 3 participantes en el curso IDEP-VARKEY, 24 participantes en el 2 Encuentro Distrital de SEI, 18 en eventos de promoción de investigación e innovación liderados por RCM, 173 membrecías de biblioteca digital.  Cumpliendo así con el total de maestros a beneficiar a través de las 3 acciones referidas. En relación con el premio se postularon 225 proyectos, de los cuales 151 fueron habilitados, acompañados y evaluados, la premiación se realizó el 2 de dic.  El curso de fundamentos investigación pedagógica IDEP-Varkey, participaron 11 docentes de IED. Se apoyó y acompañó 11 actividades lideradas por 7 RCM en las que participaron 38 maestros en el lanzamiento del libro Semillero JUPI, mesas de trabajo con SEI y con RCDI. En el programa INCENTIVA fueron definidas: las modalidades, el total de incentivos, grupos poblacionales a beneficiar y la metodología para la entrega de beneficios, se realizó la entrega de incentivas a los maestros beneficiaros. Se realizó la adquisición de 2000 membrecías para la Biblioteca Digital del Magisterio de las cuales 173 se pertenecen a maestros investigadores e innovadores nuevos en proyectos del IDEP.</t>
  </si>
  <si>
    <t>Se encuentra un avance de 99% dado el cumplimiento en las fases: Actividades Precontractuales (0.1) Alistamiento para el proceso y conformación de equipo (0.15). Etapa de construcción de los programas y metodologías que constituyen la estrategia maestros y maestras que inspiran (0.15). Validación de los programas y metodologías construidas (0.29). Revisión y ajustes a los productos finales. 0.20 y Desarrollo sesiones de visibilización (Seminario) (0.10). La estrategia benefició a 469 docentes de colegios públicos de Bogotá: 45 participantes del programa Maestras y Maestros que inspiran, 73 Talleres de escritura, 98 vinculados a comunidades de formación y 253 que participaron en por lo menos 1 de las sesiones del Seminario. El programa Maestros y Maestras que inspiran implementó prácticas de acompañamiento y mentoría, con el fin de generar impactos en las comunidades educativas. Se construyó un documento descriptivo del proceso en cada línea temática. Se conformaron 31 comunidades de formación vinculando a 98 docentes. Se realizó el diseño curricular por competencias del programa. Adicionalmente, en el seminario internacional participaron 419 personas, de las cuales 253 son docentes del distrito. En el marco del convenio SED, para el acompañamiento a prácticas inclusivas innovadoras, se inició el acompañamiento a las 9 propuestas seleccionadas. Se realizó los talleres de escritura de obras con fines de ascenso en el escalafón docente con 25 docentes de colegios oficiales. Se realizaron los talleres de herramientas para la investigación con énfasis en gestores bibliográficos. En cuanto a la estrategia pedagógica del Centro de innovación Escuelas InnoBog, se cuenta con la ruta metodológica para la implementación de la fase I. Se realizó la definición de la ruta para la confirmación de comunidades de práctica y aprendizaje y se realizó la planeación de los conversatorios en STEAM.</t>
  </si>
  <si>
    <t>Se desarrollaron 3 fases: 1. Procesos contractuales (0.1) 2. Desarrollo de procesos comunicativos (0.75) para lo cual se actualizaron bases de datos de Alcaldías e Instituciones, de docentes del Distrito e Instituciones de educación superior. Se articuló la actualización de objetivos, acciones y cronogramas y se realizó su publicación en el sitio web del IDEP. 3-Elaboración de entrega de documentos finales consolidados (0.15) se entregó el plan estratégico de comunicaciones y se publicó en el sitio web. 
Se publicó 1) 1 Revista Educación y Ciudad No. 39: Pedagogía, experiencia y vida escolar, -2) 1 Libro Características individuales e institucionales que promueven la investigación y la innovación educativa en el Distrito Capital, -3) 1 colección de podcast, -4) 1 libro: Pensar la evaluación en red: Trayectoria para la conformación de una red de instituciones por la evaluación desde la identificación de prácticas significativas, -5) 1  libro: Monitoreo de la calidad de la educación inicial: diseño, implementación y transferencia, -6) 1 Podcast: Catalina Valencia Tobón, -7) 1  Podcast: El arte en la escuela colombiana con la maestra Martha Ospina, -8) 1 Podcast: Memoria y justicia social en la pandemia con el maestro rural Andrés Bustos, -9) 1 Podcast: Tatiana Piñeros, -10) 1 Podcast: Educación, saberes y vida rural vistas desde Bogotá y Aracataca, -11) 1 libro: Tejiendo saberes que transforman y emancipan la escuela. Una experiencia de sistematización con maestras y maestros, -12) 1 Podcast: Agustín Porres Fundación Varkey Argentina, -13) 1 Libro La voz de los sujetos. Subtítulo: Sistema de Seguimiento a la Política Educativa Distrital en los contextos Escolares, -14) 1 Libro Seguimiento a la política educativa distrital Aplicación y resultados 2018-2019, -15) 1 Podcast: Alexander Rubio balance IDEP 2020 para diciembre, -16) 1 Magazín Aula Urbana 119, -17) 1 Producciones estratégicas, -18) 1 Colección de libros Educación al Derecho, -19) 1 Magazín Aula Urbana 120.</t>
  </si>
  <si>
    <t xml:space="preserve">En esta vigencia para la estrategia de fortalecimiento institucional se lograron las siguientes acciones: Ejecución al 100% de los planes 2020, diligenciamiento en el Índice de Transparencia Activa-ITA, medido por la PGN, puntaje de 100 sobre 100. Se compilaron los reportes de necesidades y requerimientos de personal construidos por los líderes de las dependencias del Instituto según las necesidades para el IDEP; se realizó la autoevaluación de Estándares Mínimos del Sistema de Gestión de la Seguridad y Salud en el Trabajo de la Entidad. 
Se formuló el Plan Estratégico del IDEP 2020-2024 y el Plan Institucional de Gestión Ambiental para el siguiente cuatrienio. Así como los planes de trabajo para que, la plataforma web del IDEP cumpla con los criterios de accesibilidad y usabilidad, un plan para la elaboración del catálogo de servicios y catálogo de información de TI y un plan de trabajo en el que se relacionen las actividades que realizará el IDEP en el marco de datos abiertos. 
Se adoptó el protocolo IPV6 en el IDEP; Se implementó el plan para la implementación del esquema de soporte, al ciclo de vida y mantenimiento de los sistemas de información. Se revisó el inventario de activos de seguridad y privacidad de la información del proceso de gestión tecnológica, así como las acciones que el IDEP realiza en el marco de Interoperabilidad para realizar intercambio de información con otras entidades.  
Se expidió la Resolución 133 de 2020 del IDEP del Comité Institucional de gestión y desempeño, incorporando la política de Gestión de la información estadística. De igual forma se definió la Política de gestión de la información estadística, la cual establece los lineamientos para el diagnóstico de los registros administrativos para su aprovechamiento estadístico. Frente a la gestión documental se elaboró el banco terminológico y la Tabla de control de acceso, se actualizaron las Tablas de retención documental del proceso Misional y se aplicaron las Tabla de Valoración Documental. </t>
  </si>
  <si>
    <t>SEGUIMIENTO CORTE MARZO 2021</t>
  </si>
  <si>
    <t>Investigación Nuevas Tecnologías, enseñanza, aprendizajes: Profes en acción 2021. Planeación de la investigación e identificación de grupos de investigación de categorías A y A1 según el Ranking de Minciencias asociadas al objetivo de la investigación, lo que permitió seleccionar el grupo Urbanitas de la Universidad Católica Luis Amigó, especialistas en comunicación–educación-0.15
Investigación Corporeidad, Técnicas somáticas y socio emocionalidad. Planeación de la investigación, plan de trabajo y el cronograma de actividades para cada uno de los investigadores-0.15
Investigación Modelos Flexibles 2021. Planeación de la investigación y se define el plan de trabajo que se va a realizar en convenio con Instituto Distrital para la Protección de la Niñez y la Juventud IDIPRON-0.15
Convenio Centro de Memoria - CNMH 391 de 2020 Investigación Pedagogías de la memoria 2021. Planeación de la investigación. Se realizó el meta-análisis de las experiencias pedagógicas relacionadas con pedagogías de la memoria y conflicto armado interno en Bogotá. Webinar el 26 de marzo de 2021, con la temática "Experiencias pedagógicas en Bogotá: memoria histórica, enseñanza de la historia reciente y conflicto armado" y se realizó la construcción del documento preliminar del informe final-0.40
Investigación Educación, desarrollo integral y jóvenes 2021. Planeación de la investigación e identificación de grupos de investigación de categorías A y A1 según el Ranking de Minciencias asociadas al objetivo de la investigación, lo que permitió seleccionar al grupo de Educación Ciudadana, Ética y Política para la Paz de la Universidad de la Salle, especialistas en el tema de educación rural y educación media-0.15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</si>
  <si>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Observaciones seguimiento: VIGENCIA (a 31/03/2021): Para la Investigación Índice derecho a la educación 2021 se realizó la fase de planeación de la investigación (0.5) y se está desarrollando la fase de desarrollo de procesos investigativos (0.1), con la elaboración de las de hojas de ruta y la realización de la tercera Nota de política pública "La importancia de los recursos educativos y la conectividad en la promoción de la calidad educativa" (0.15).
Para la Investigación educación al derecho 2021 se realizó la fase de planeación de la investigación (0.5) y se está desarrollando la fase de desarrollo de procesos investigativos (0.1): se elaboró el cronograma en el equipo de investigación y se ha avanzado en la revisión documental y búsqueda bibliográfica de los productos.
Adicionalmente, se elaboraron 22 infografías para el termómetro de la Educación (0.15).</t>
  </si>
  <si>
    <t>En la estrategia para aumentar el nivel de transferencia del conocimiento producido por el IDEP, se avanzó en la fase de planeación de la estrategia mediante la elaboración de planes de trabajo y cronograma de actividades (0.05). Para la segunda fase (0.1), se realizó la elaboración de términos de referencia de la convocatoria para la organización académica de grupos de investigación escolares que pretendan reconocerse ante Minciencias, la hoja de ruta del desarrollo de la convocatoria y del acompañamiento a los grupos de docentes. Se realizó la primera reunión del año del comité de ciencia, tecnología e innovación del IDEP. Se ha realizado el acompañamiento a la actualización de los CVLAC de los miembros de la Subdirección Académica. Se avanza en la planeación de actividades de la escuela de maestros y maestras investigadores y en el acompañamiento al grupo de investigación Serendipia con el ajuste de su plan estratégico y la proyección del modelo de predicción de los dos grupos de investigación del IDEP (0.15).</t>
  </si>
  <si>
    <t>En la estrategia articulada de promoción y apoyo a colectivos, redes, y docentes investigadores e innovadores se cuentan con los siguientes avances: se realizó la fase de planeación de la estrategia (0.05). Para el componente de Componente Fomento a Redes, Colectivos de Maestros y Semilleros de Investigación, se realizó el avance en el documento de actualización de información de redes y colectivos, se redactó el texto de invitación para redes, colectivos y semilleros a utilizar los servicios del IDEP para divulgación de eventos académicos y se creó el formulario para realizar la solicitud de apoyo para los eventos (0.05). Para el componente de Programa profes en acción 2021, el 15 de marzo se inició la convocatoria con una campaña de expectativa, que incluyó una imagen en la página de inicio del IDEP y la divulgación de un mensaje por las redes sociales. Para realizar la campaña de expectativa se gestionó el envío de los archivos editables de las imágenes del juego en línea y se realizaron cuatro videos promocionales (0.05). (0.15)</t>
  </si>
  <si>
    <t>Para la implementación de la estrategia de desarrollo pedagógico permanente y situada, para la investigación, la innovación y la sistematización de las prácticas con enfoque territorial, se realizó a Fase I: Planeación general de la estrategia (0.05) mediante la estructuración del equipo de trabajo, planeación y cronograma. Se avanzó en la Fase II: Diseño y planeación de acciones (0.04) se diseñaron las hojas de ruta para su estructuración y se hizo el lanzamiento de la convocatoria Maestros y Maestras que Inspiran para participar como Mentores e Inspiradores. Se avanzó en la Fase III: Etapa de conceptualización con (0.06) en el diseño curricular por competencias del programa de formación. (0.15).</t>
  </si>
  <si>
    <t>Para la estrategia 6 de comunicación, socialización y gestión del conocimiento, encaminada a promover y circular la producción del IDEP y sus acciones misionales: se realizó la fase de planeación de la estrategia (0.05). En cuanto a la fase de desarrollo de procesos comunicativos (0.1): se alimentó la parrilla semanal de redes durante todo el mes, donde se divulgaron 198 mensajes distribuidos en Facebook, Twitter e Instagram y se dieron a conocer 13 eventos, 3 convocatorias,4 publicaciones del IDEP y 2 campañas. Se gestionó 2 entrevistas con medios de comunicación masiva: Entrevista del Director General del IDEP, Alexander Rubio Álvarez con Revista Dinero sobre modelo de alternancia en colegios. Entrevista del Subdirector Administrativo Camilo Blanco con El Periódico del Jurista sobre alternancia en colegios. Se estableció la estructura editorial del Magazín Aula Urbana 121. Se elaboraron 8 productos periodísticos y se realizó el registro audiovisual para 4 eventos del IDEP. Se brindó respuesta oportuna a los mensajes remitidos por los usuarios a través de las redes sociales, durante el mes y se elaboró y divulgó el boletín informativo externo No. 1 (Reporte periodo 0.1, Reporte Acumulado 0.15).</t>
  </si>
  <si>
    <t>Se establecieron y se dio inicio a todos los planes asociados a cada una de las políticas que integran el MIPG, se realizaron los seguimientos a las herramientas que miden el avance de la gestión del IDEP en cada una de sus políticas y procesos. se aprobó el Plan Estratégico vigencia 2020-2024. Se realizó la audiencia de rendición de cuentas vigencia 2020. Se realizó el reto participa en la formulación del plan de acción y Plan Anticorrupción. Se abrió la convocatoria a postular artículos a la revista. Se revisaron las Series Documentales de Circulares y Contratos de los tres periodos que cubren las Tablas de Valoración. Se realizaron los comités de conciliación programados. Se están revisando las TRD aprobadas en 2020. Se realizó el 30% del banco terminológico. Se publicó el acervo producido en la vigencia anterior en los repositorios del IDEP. Se realizaron sensibilizaciones y socializaciones en temas ambientales y de gestión de residuos. Se cumplió con las actividades del Plan de Seguridad y Privacidad de la Información - PSPI, riesgos y las de del PETIC. Se realizó el mantenimiento. Se cumplieron 16 actividades del plan anual de auditorías. Se cumplió con las adecuaciones y brigadas de aseo planteadas en el plan de mantenimiento. Se realizaron actividades de promoción y prevención sobre estilos de vida saludable y prevención del riesgo cardiovascular, inspecciones a botiquines, camillas y extintores y seguimiento a las condiciones de salud en el marco de la Emergencia Sanitaria. Se realizaron 7 capacitaciones en Inducción, Gestión Documental, Gestión documental, Derecho de petición y contratos. Se inició la planeación de las actividades de bienestar y capacitación. Se envió la información actualizada a la fecha del talento humano al DASCD.</t>
  </si>
  <si>
    <t>Investigación Nuevas Tecnologías, enseñanza, aprendizajes: Profes en acción 2021. Planeación investigación (0.05), identificación de grupos de investigación de categorías A y A1 según Ranking de Minciencias (0.1). Plan de trabajo, cronograma y formulación del anteproyecto (0.2). Avance estado del arte, desarrollo teórico, conceptual y metodológico (0.1). (Reporte periodo (0.1).  Reporte Acumulado (0.45). 
Investigación Corporeidad, Técnicas somáticas y socioemocionalidad. Planeación investigación (0.05), Plan de trabajo y cronograma (0.1). Fundamentación conceptual y metodológica del laboratorio y el observatorio y cronograma de talleres (0.1). Se elaboraron instrumentos de planeación, sistematización, acompañamiento, seguimiento y valoración de talleres (0.1). Avance del diseño de intervención, acciones y actividades del Observatorio. Publicación de la convocatoria y edición de 3 videos para invitar a participar en la investigación (0.1) (Reporte periodo 0.1, Reporte Acumulado (0.45).
Investigación Modelos Flexibles 2021. Planeación investigación (0.05). Plan de trabajo y cronograma de actividades (0.1). Definición recursos y equipo de trabajo (0.1). Diseño metodológico y conceptual (0.1). Se realizó el mapeo sobre modelos pedagógicos flexibles con población de alto riesgo en contextos desescolarizados en Bogotá (0.1) (Reporte periodo 0.1, Reporte Acumulado (0.45).
Convenio Centro de Memoria - CNMH 391 de 2020 se construyó el Metaanálisis documental sobre pedagogías de la memoria histórica del conflicto armado interno: tendencias y ejes de trabajo en las aulas de la educación inicial, básica y media en Bogotá (Reporte Acumulado 1.0).
Investigación Educación, desarrollo integral y jóvenes 2021.  Planeación investigación (0.05). Identificación de los grupos de investigación de categorías A y A1 según Ranking de Minciencias (0.1). Se definieron recursos para el convenio y se conformó equipo de trabajo (0.1). Avances del marco conceptual y metodológico (0.2).  (Reporte periodo 0.1, Reporte Acumulado 0.45)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</si>
  <si>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 Para la Investigación Índice derecho a la educación-IDE 2021 se cumplió la Fase I: Procesos precontractuales (0.05). Para la Fase II: Desarrollo de procesos investigativos (0.37) se elaboraron las hojas de ruta para el IDE, notas de política pública No.3, 4 y 5 "Formación integral en los colegios oficiales de Bogotá: Desafíos y perspectivas", se realizaron grupos focales para el desarrollo de la nota política No.6 "Dinámicas de la convivencia escolar en Bogotá: avances y retos", cinco infografías con datos del IDE para el termómetro de la educación. Para la Fase IV: Desarrollo de sesiones y eventos de visibilización y circulación (0.03) se inició la definición del plan de implementación del IDE 2021 con el convenio de ciencia y tecnología (Reporte Periodo 0.1, Reporte Acumulado 0.45)
2. Para la Investigación educación al derecho 2021 se cumplió la Fase I: Procesos precontractuales (0.05). Para la Fase II: Desarrollo de procesos investigativos (0.24) se elaboró el cronograma de trabajo del grupo de investigación, se realizó la revisión documental y búsqueda bibliográfica sobre la historia de la educación en Colombia, el análisis en el marco normativo, jurisprudencial y legal del régimen salarial y prestacional de los docentes en Colombia, también se elaboraron 19 infografías con datos sobre: pérdidas de aprendizaje, desempeño en pruebas PISA, avances en el IDE, pensión de gracia, reapertura gradual y progresiva, formación docente y jornada única para el termómetro de la Educación. Para la Fase III: Elaboración de documentos (0.14) se inició la redacción del texto investigativo con la identificación de fuentes bibliográficas y el análisis de la jurisprudencia Nacional sobre la educación inicial a partir de un enfoque diferencial. Para la Fase IV: Entrega de documentos finales consolidados (0.02) se está revisando la redacción de los tres capítulos sobre el régimen salarial y se está redactado el primer capítulo sobre el régimen prestacional (Reporte Periodo 0.1, Reporte Acumulado 0.45)</t>
  </si>
  <si>
    <t>Fase I (0.05): Planeación de la Estrategia. Fase II (0.1): Publicación de convocatoria para el acompañamiento a grupos de maestros y maestras que investigan desde la escuela y el aula y que pretenden registrarse en el sistema de CyT de Minciencias, creación del formulario de inscripción y la hoja de ruta del desarrollo de la convocatoria y del acompañamiento a los grupos de docentes. Fase III (0.1): Hoja de ruta para orientar el grupo de investigación Serendipia, creación de perfiles y redes académicas de 3 investigadores en CvLac y se realizaron los certificados correspondientes a cada producto (Libros, Revistas, investigaciones y proyectos) que exige MINCIENCIAS para una mayor citación. Fase IV (0.2):  Estructuración de la Escuela de Maestros y Maestras que Innovan-EMMI, para lo cual se han realizado: dos charlas: i) sobre el mapeo de revistas científicas especializadas y la cultura de la publicación y ii) sobre las posibilidades de la investigación creación en la educación básica, media y escuelas normales. Se realizaron dos convites “El lugar de la escuela, el maestro y la maestra en procesos de formación durante la crisis socio-política actual". Se cuenta con una matriz de tips como parte de la línea de acción de visibilización y empoderamiento de la escuela y otra matriz de consolidado de capacidad instalada para los cursos de la EMMI. Por otra parte, se han realizado alianzas para transferencia del conocimiento con: i) la Red ESTRADO (Red de Estudios sobe Trabajo Docente), ii) la Red Internacional Laboratorio de Historia Global y Ciberespacio (Red LAGHCIB), iii) Acompañamiento en 4 talleres del proyecto global El Arte Escucha  y iv) Se avanza en el acompañamiento a docentes investigadores de preescolar, básica y media – PMB- para la publicación de artículos científicos producto de investigaciones en educación, en revistas indexadas y otras publicaciones reconocidas por Minciencias y avance de convenio con PNUD (Reporte periodo 0.1, Reporte Acumulado 0.45).</t>
  </si>
  <si>
    <t>Para la estrategia articulada de promoción y apoyo a colectivos, redes, y docentes investigadores e innovadores de los colegios públicos de Bogotá se cumplió la fase 1 de etapa contractual (0.05). Para el Programa de apoyo a docentes investigadores e innovadores (0.13), se conformó y amplió el repositorio de acciones para RCM y SEI, en el que los nuevos colectivos pueden acceder al histórico de encuentros, acciones y publicaciones desarrolladas desde la SED y el IDEP. Se realizaron diferentes eventos con la participación de 87 docentes. Para el Programa profes en acción 2021 (0.12) se realizó una propuesta de investigación, en la cual se aplicará un instrumento diagnóstico y uno de evaluación de aprendizajes, junto con grupos focales, en las dos cohortes del programa en 2021. Además, se realizó el diseño del instrumento diagnóstico, se montó en un formulario en línea y se inició la aplicación. Se efectuó la difusión de un evento “Charlas con Profes en acción” y se encuentra en fase final el juego para el primer grupo que contó con la participación de 43 docentes. Para el Premio a la Investigación e Innovación Educativa 2021 (0.04) se realizan videos promocionales del premio que ya se encuentran editados y aprobados para su publicación en medios de comunicación del IDEP. Se entrega propuesta final del premio 2021 y se cuenta con estudios pre aprobados para suscribir convenio SED – IDEP para la realización de la evaluación de las propuestas que se presenten. Para el programa INCENTIVA (0.06) se realizó convenio con la Universidad EAFIT. Se llevó a cabo la convocatoria para la publicación de las 10 tesis como reconocimiento a los docentes del distrito, se recibieron 31 propuestas, a las cuales se les aplicó la rúbrica creada para su selección, las cuales entran al proceso de edición, diagramación y posterior publicación.  (Reporte periodo 0.1, Reporte Acumulado 0.45)</t>
  </si>
  <si>
    <t>Para la implementación de 1 estrategia de desarrollo pedagógico permanente y situada, para la investigación, la innovación y la sistematización de las prácticas con enfoque territorial, se cumplió la Fase I: etapa contractual (0.05), con la conformación y estructuración del equipo, se dio inicio a actividades del convenio de ciencia y tecnología, también se continua en la etapa de planeación del Seminario Internacional y de la plataforma virtual para desarrollar un espacio web del programa. Se cumplió la Fase II: Diseño y planeación de acciones de la estrategia (0.04), se diseñaron las hojas de ruta del programa Maestros y Maestras que Inspiran 2021-MqI y se hizo el lanzamiento de la convocatoria de este programa. Se cumplió la Fase III: Etapa de conceptualización (0.1), se estructuró el diseño curricular por competencias definiendo protocolos, se hicieron evaluaciones para la selección de 9 Maestros Mentores y 110 Maestros Inspiradores del programa. Fase IV: Etapa metodológica (0.23), se inauguró el programa MqI 2021 y se realizó: el taller de formación general - Introducción a la caracterización, taller de formación específico de línea 1, taller 1 de comunidades y semilleros. Para la Fase VI: Desarrollo de sesiones y eventos de visibilización y circulación (seminarios académicos y congreso MqI) (0.03), se realizó el seminario de sistematización 1, seminario de comunidades y semilleros 1 y seminario de portafolio pedagógico, también se beneficiaron en las comunidades de formación a 39 docentes que asistieron al taller 1 del componente de conexión (Reporte periodo 0.1, Reporte Acumulado 0.45)</t>
  </si>
  <si>
    <t>En La estrategia de comunicación, socialización y gestión del conocimiento, encaminada a promover y circular la producción del IDEP, Se realizó la fase 1, la etapa pre contractual (0.05), en cuanto a la fase 2, de desarrollo de procesos comunicativos (0.4): Se alimentó la parrilla semanal de redes, en la cual se divulgaron 228 mensajes distribuidos en Facebook, Twitter e Instagram y se dieron a conocer 12 eventos, 3 convocatorias, 9 publicaciones del IDEP, 5 campañas y 1 sinergia. Se envió historias producidas por el IDEP al Canal Capital. Se elaboraron 9 productos periodísticos y registro audiovisual para 7 eventos del IDEP. Se ha cumplió con los diferentes requerimientos de divulgación y socialización de las diferentes estrategias que hacen parte del proyecto de inversión 7553. En cuanto a las publicaciones, se lanzó el Magazín Aula Urbana interactivo edición No. 121 y se entregaron los contenidos del Magazín Aula Urbana No. 122 para su diseño y diagramación, se publicó la revista Educación y Ciudad edición No. 40 y para su próxima edición No 41 se postularon 57 artículos, de los cuales 28 artículos fueron aprobados en una primera revisión académica, se ha avanzado en la evaluación con los pares evaluadores externos, y se cuentan con 7 artículos preseleccionados. Se publicó el libro “Caminando en la ruta sentipensante: configuración de experiencias pedagógicas nivel inicial” (Reporte periodo 0.1, Reporte Acumulado 0.45)</t>
  </si>
  <si>
    <t>SEGUIMIENTO CORTE JUNIO 2021</t>
  </si>
  <si>
    <t>Se continuó con la implementación de los planes de cada una de las políticas que integran el MIPG, se realizaron los seguimientos a las herramientas que miden el avance de la gestión del IDEP en cada una de sus políticas y procesos. Se aprobó el Plan Estratégico vigencia 2020-2024. Se realizó la audiencia de rendición de cuentas vigencia 2020. Se realizó el reto participa en la formulación del plan de acción y Plan Anticorrupción. Se preseleccionaron7 artículos para la revista edición 41. Se revisaron Series Documentales de Circulares y Contratos de los tres periodos que cubren las Tablas de Valoración. Se realizaron los comités de conciliación programados. Está en revisión las TRD aprobadas en 2020 para actualización. Se realizó el 50% del banco terminológico. Se publicó el acervo producido en los repositorios del IDEP. Se realizaron las actividades programadas en el Plan Institucional de Gestión Ambiental –PIGA. Se cumplió con las actividades del Plan de Seguridad y Privacidad de la Información -PSPI, Tratamiento de Riesgos y las de del PETIC. Se cumplieron 33 actividades del plan anual de auditoría. Se realizaron actividades de promoción y prevención sobre estilos de vida saludable y autocuidado, prevención del riesgo cardiovascular, inspecciones a botiquines, camillas y extintores y seguimiento a las condiciones de salud en el marco de la Emergencia Sanitaria. Se realizaron 32 capacitaciones en Inducción, líneas programáticas y necesidades de las áreas funcionales del Plan de Capacitación. Se realizaron acciones tendientes a la participación del IDEP en la convocatoria 4 del Distrito con 4 vacantes. Se realizaron actividades del plan bienestar asociadas a reconocimiento del servidor público y bienestar hijos de servidores. Se reportó la información actualizada del talento humano al DASCD. Se elaboró e inició la ejecución del plan de gestión de la integridad. Se firmaron 7 convenios que contribuyen a la gestión del conocimiento.</t>
  </si>
  <si>
    <t>Magnitud Reserva</t>
  </si>
  <si>
    <t>AVANCE ACUMULADO EN LA VIGENCIA SIN RESERVA</t>
  </si>
  <si>
    <t>AVANCE ACUMULADO EN LA VIGENCIA CON RESERVA</t>
  </si>
  <si>
    <t xml:space="preserve">Misión: Fortalecer y gestionar la investigación y la innovación, así como el desarrollo pedagógico y profesional docente, con miras a producir conocimiento que aporte al cierre de las brechas socioeducativas, a la garantía del derecho a la educación, a la transformación pedagógica y al reconocimiento del saber docente, para aportar en la construcción de un nuevo contrato social y ambiental. </t>
  </si>
  <si>
    <t xml:space="preserve">Visión: En 2030, el IDEP será reconocido a nivel distrital, nacional e internacional como un centro de investigación, innovación y desarrollo pedagógico de la más alta calidad académica que produce conocimiento relevante, pertinente y riguroso orientado a la transformación educativa y pedagógica, al desarrollo profesional docente y a la garantía del derecho a la educación. </t>
  </si>
  <si>
    <t>SEGUIMIENTO CORTE SEPTIEMBRE 2021</t>
  </si>
  <si>
    <t>Investigación Nuevas Tecnologías, enseñanza, aprendizajes: Profes en acción 2021. Planeación de la investigación (0.05), identificación de grupos de investigación de categorías A y A1 según Ranking de Minciencias (0.1). Plan de trabajo, cronograma y formulación del anteproyecto (0.2). Estado del arte, desarrollo teórico, conceptual y metodológico: diseño y primera entrada al trabajo de campo (0.4) (Reporte periodo (0.1).  Reporte Acumulado (0.75) 
Investigación Corporeidad, Técnicas somáticas y socioemocionalidad. Planeación investigación (0.05), plan de trabajo y cronograma (0.1). Fundamentación conceptual y metodológica del laboratorio y el observatorio (0.1). Terminación de 7 talleres con 8 grupos de docentes (0.1) Diseño de intervención, acciones y actividades del Observatorio (0.1) Construcción de la plataforma MOODLE (0.1). Primera toma de muestras de laboratorio (0.1). Definición de la metodología para la sistematización y el ejercicio colectivo (0,1) (Reporte periodo 0.1, Reporte Acumulado (0.75).
Investigación Modelos Flexibles 2021. Planeación investigación (0.05) Plan de trabajo y cronograma de actividades (0.1) Definición de recursos y equipo de trabajo (0.1). Diseño metodológico y conceptual (0.1) Mapeo sobre modelos pedagógicos (0.1) Selección del colegio Gerardo Paredes (I.E.D) para hacer el estudio de caso comparado con el modelo flexible de IDIPRON (0.1). Instrumentos para la recolección de la información y su validación (0.1).  Culminación del trabajo de campo (0.1) (Reporte periodo 0.1, Reporte Acumulado (0.75).
Convenio Centro de Memoria - CNMH 391 de 2020 se construyó el Metaanálisis documental sobre pedagogías de la memoria histórica del conflicto armado interno: tendencias y ejes de trabajo en las aulas de la educación inicial, básica y media en Bogotá (Reporte Acumulado 1.0).
Investigación Educación, desarrollo integral y jóvenes 2021.  Planeación investigación (0.05) Identificación de los grupos de investigación de categorías A y A1 según Ranking de Minciencias (0.1) Definición de recursos y equipo de trabajo (0.1). Marco conceptual y metodológico (0.2) estado del arte de estudios e investigaciones sobre la educación media en el país (0.1). Criterios, selección de dos I.E.D. y un normograma (0.1). Técnicas e Instrumentos para la recolección de la información y su validación (0.1) (Reporte periodo 0.1, Reporte Acumulado 0.75)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</si>
  <si>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 Para la Investigación Índice derecho a la educación-IDE 2021 se cumplió la Fase I: Procesos precontractuales (0.05). Para la Fase II: Desarrollo de procesos investigativos (0.44) se han elaborado notas de política pública No.3, 4 ,5 y 6 y 7 "Trayectorias educativas en Bogotá: Factores determinantes para la equidad". Se estructuró la nota política No.8 "Ciudadanía global y bilingüismo". Para la fase III: Elaboración y entrega de documentos finales consolidados (0.04) Se avanzó en la conceptualización del documento final del IDE 2021 y se han proyectado fuentes de información y estructura metodológica. Para la Fase IV: Desarrollo de sesiones y eventos de visibilización y circulación (0.22) se realizó el webinar "Uso de evidencias en la escuela. El papel del acompañamiento para la transformación pedagógica (Reporte Periodo 0.1, Reporte Acumulado 0.75)
2. Para la Investigación Carrera docente y maestro investigador se cumplió la Fase I: Procesos precontractuales (0.05). Para la Fase II: Desarrollo de procesos investigativos (0.33) se revisó la literatura sobre carrera docente en América Latina para la elaboración de una propuesta de estudio comparado, se elaboraron 3 infografías sobre la campaña "Nuestros docentes en las localidades" tomando datos del informe estadístico de la SED por localidad. Para la Fase III: Elaboración de documentos (0.31) se avanzó en la construcción de la propuesta para la realización de un estudio comparado que analice la carrera docente. Para la Fase IV: Entrega de documentos finales consolidados (0.06) se avanzó en la corrección de estilo sobre el régimen salarial y está en revisión el primer capítulo sobre régimen prestacional (Reporte Periodo 0.1, Reporte Acumulado 0.75)
3. Para la Investigación Caracterización y Diagnóstico Sector Educativo Privado de Bogotá 2021 se inició la Fase I: Procesos precontractuales (0.03) con la contratación de investigadores para la caracterización y diagnóstico. Para la fase II: Desarrollo de procesos investigativos (0,22) se elaboró el plan de trabajo, la estructura del documento de caracterización de colegios privados y se solicitó información para el procesamiento de información y procesamiento de fuentes secundarias de información. (Reporte Periodo 0.25, Reporte Acumulado 0.25)</t>
  </si>
  <si>
    <t>Fase I (0.05) Planeación de la Estrategia y contenido para la página web del IDEP. Fase II (0.1) Hoja de ruta y cuatro sesiones con grupos de investigación inscritos en la convocatoria para el acompañamiento a grupos de docentes que investigan desde la escuela y el aula y que pretenden registrarse en el sistema de CyT de Minciencias y publicación en YouTube. Fase III (0.1) Hoja de ruta, avance en certificaciones y actualización del grupo de investigación Serendipia y contenido para la página web del IDEP. Fase IV (0.3) Plan de acción 2021 de la Escuela de Maestros y Maestras que investigan e innovan: dos charlas para afianzar una cultura de la investigación. Dos convites pedagógicos sobre situaciones educativas de coyuntura, cuatro encuentros “Hacia una política de fortalecimiento de la investigación desde la escuela” y caracterización. Acompañamiento en 13 talleres y 2 webinar del proyecto global El Arte Escucha. Un taller sobre "Formación general. SNCTI y Redes Académicas" para el programa Maestros que Inspiran. Acompañamiento a docentes investigadores de preescolar, básica y media para la publicación de artículos científicos producto de investigaciones en educación, en revistas indexadas y otras publicaciones reconocidas por Minciencias en convenio con la U. de los Andes. Divulgación de 6 tips sobre aspectos informativos de la investigación educativa, diseño de curso con capacidad instalada y caracterización de convenios. Propuesta metodológica para construir un documento de orientación para política del reconocimiento del estatuto del maestro investigador, documento de balance de escuelas de maestros en Colombia, introducción al manual de certificaciones y se abre el canal de Youtube de la escuela. Alianzas para transferencia del conocimiento con: i) La Red de Estudios sobe Trabajo Docente), ii) la Red Internacional Laboratorio de Historia Global y Ciberespacio y iii) convenio con PNUD. Fase V (0.2) Diseño del Fondo concursable de apoyo y fomento investigación (Reporte periodo (0.1), Reporte Acumulado 0.75)</t>
  </si>
  <si>
    <t>Para la estrategia articulada de promoción y apoyo a colectivos, redes, y docentes investigadores e innovadores de los colegios públicos de Bogotá se cumplió la etapa contractual (0.05) Para el Programa de apoyo a docentes investigadores e innovadores (0.22) se conformó y amplió el repositorio de acciones para RCM y SEI para acceder al histórico de encuentros, acciones y publicaciones desarrolladas desde la SED y el IDEP. Se están actualizando sus bases de datos, se sigue apoyando eventos y se publicó la primera y segunda cohorte de la convocatoria Incentiva para RCM y SEI. En el Programa profes en acción 2021 (0.21) se finalizó la participación de la primera cohorte, la cual contó con 43 docentes de los cuales los 10 con mayor puntuación se les entregó un incentivo. Se sigue el programa de formación de la segunda cohorte con 70 docentes. Para el Premio a la Investigación e Innovación Educativa 2021 (0.12) se cerraron las inscripciones, se hace el proceso de validación de requisitos habilitantes quedando 87 propuestas habilitadas de las 106 inscritas. Se inicia la fase de evaluación para lo cual se contrata a la universidad Nacional de Colombia. Para el programa INCENTIVA (0.14) se llevó a cabo la convocatoria para la publicación de las 10 tesis con distinción meritoria o laureada, se realizó el lanzamiento de las 3 primeras tesis publicadas, según cronograma. Se realizó la primera cohorte y está en desarrollo la segunda cohorte de la convocatoria para la inscripción de RCM y SEI al programa de Incentivas. Se entregaron los 10 primeros Kits a los docentes participantes del programa profes en acción, se entregó las primeras 8 incentivas del programa Maestras y Maestros que inspiran, se continua con el acompañamiento de los docentes. Escuelas Innobog (0.01) se avanza en la fase II, cuyo propósito es la consolidación de nodos territoriales para la innovación pedagógica y se inició la invitación a los participantes de la fase I (Reporte periodo 0.1, Reporte Acumulado 0.75</t>
  </si>
  <si>
    <t>Para la implementación de 1 estrategia de desarrollo pedagógico permanente y situada, para la investigación, la innovación y la sistematización de las prácticas con enfoque territorial, se cumplió la Fase I: etapa contractual (0.05). Fase II: Diseño y planeación de acciones de la estrategia (0.04), con el lanzamiento de la convocatoria de este programa y se realizaron las hojas de ruta del programa Maestros y Maestras que Inspiran 2021-MqI. Se realizó el diseño de las actividades del Seminario Internacional (Simposio, EduCamps, Seminario Internacional). Se cumplió la Fase III: Etapa de conceptualización (0.1), se estructuró el diseño curricular por competencias definiendo protocolos. Se hicieron evaluaciones para la selección de 9 Maestros Mentores y 110 Maestros Inspiradores del programa. Se cumplió la Fase IV: Etapa metodológica (0.30), con la inauguración del programa MqI 2021, conformación del equipo de maestros/as que hacen parte del programa, se estableció un método de recolección de datos y un plan de seguimiento. Para la Fase V: Etapa empírica y entrega de productos (0.1) Se ha avanzado un 60% en la entrega de textos de divulgación de las 11 líneas del programa. Para la Fase VI: Desarrollo de sesiones y eventos de visibilización y circulación (seminarios académicos y congreso MqI) (0.16), se realizaron por las 11 líneas del programa, los Simposios: investigación de maestros y maestras en el aula, una oportunidad para inspirar e innovar dentro del marco del Seminario Internacional y se iniciaron los Edulabs para beneficiar las comunidades de formación de los maestros/as del programa (Reporte periodo 0.1, Reporte Acumulado 0.75)</t>
  </si>
  <si>
    <t>En La estrategia de comunicación, socialización y gestión del conocimiento, encaminada a promover y circular la producción del IDEP, Se realizó la fase 1, la etapa pre contractual (0.05) En cuanto a la fase 2 (0.7) desarrollo de procesos comunicativos, se ha alimentado la parrilla semanal de redes, en la cual se divulgaron mensajes en Facebook, Twitter e Instagram y se dieron a conocer los diferentes eventos, convocatorias, publicaciones del IDEP, campañas y sinergias. Se han apoyado eventos académicos, conversatorios y seguimientos a la gestión. Se elaboraron 234 piezas gráficas, productos periodísticos y registro audiovisual para los eventos desarrollados, se han elaborado registros en medios masivo. Se realizaron y divulgaron los boletines informativos externos desde No. 1 al 24, los boletines interno No.1 a los 5 y 12 boletines en prensa. Se brindó respuestas oportunas a las solicitudes remitidos por los usuarios a través de las redes sociales y se ha cumplido con requerimientos de divulgación y socialización de las estrategias que hacen parte del proyecto de inversión 7553. En cuanto a las publicaciones, se lanzó el Magazín Aula Urbana interactivo edición No. 121 y 122, se publicó la revista Educación y Ciudad edición No. 40 y No 41 y se han publicado los libros “Caminando en la ruta sentipensante: configuración de experiencias pedagógicas nivel inicial”, “Premio a la Investigación e Innovación Educativa, Experiencias 2020”, “Resignificando La Educación, 12 Reflexiones Pedagógicas “y tres libros de la serie Maestros y Maestras 10) (Reporte periodo 0.1, Reporte Acumulado 0.75)</t>
  </si>
  <si>
    <t>En el marco de la implementación de las actividades asociadas a las políticas MIPG, que permitieron obtener una calificación de 92 puntos de 100% en el Índice de Desempeño Institucional, en la Dimensión evaluación de resultados se continuó con el seguimiento a las herramientas que miden el avance de la gestión del IDEP de acuerdo con la programación realizada en el marco del cumplimiento del Plan Estratégico, aprobado para los años 2020-2024 y en Control interno se realizaron las auditorías a los procesos. En la Dimensión talento humano en implementación los planes obligatorios establecidos por la Ley y se aprobó e inició la ejecución, en este tercer trimestre, del Plan de Gestión de la integridad también se realizaron actividades de promoción y prevención sobre estilos de vida saludable y autocuidado, prevención del riesgo cardiovascular, inspecciones a botiquines, camillas y extintores y seguimiento a las condiciones de salud en el marco de la Emergencia Sanitaria, se realizaron 48 capacitaciones en Inducción, líneas programáticas y necesidades de las áreas funcionales a través de la capacitación fortaleciendo la cultura organizacional y se encuentra en desarrollo la convocatoria 4 del Distrito con 4 vacantes. En gestión con valores para resultados se abrieron espacios en la formulación de planes (acción y anticorrupción) y postulación de artículos a la revista, co-creación en proyectos específicos de regulación y en el seguimiento y control presentamos la gestión de la vigencia 2020 y un el avance del proyecto Índice del Derecho a la Educación 2021; adicionalmente, en Gobierno y seguridad digital gestionamos la implementación de los planes Tratamiento de Riesgos, Seguridad y Privacidad de la Información y estratégico de tecnologías de la información conjuntamente se desarrollaron las sesiones del comité de conciliación. En Direccionamiento Estratégico y Planeación se inició el proceso de planeación 2022 para la solicitud de presupuesto ante la SHD. En información y comunicación se actualizó el repositorio digital con el acervo producido por el IDEP y las herramientas de gestión documental así avanzando en la implementación de estas, conjuntamente se han revisado las operaciones estadísticas a cargo del IDEP. En Gestión del conocimiento se firmaron 9 convenios que contribuyen a la gestionar el conocimiento en el IDEP. Conjuntamente, se realizaron las actividades programadas en el Plan Institucional de Gestión Ambiental –PIGA</t>
  </si>
  <si>
    <t>SEGUIMIENTO CORTE DICIEMBRE 2021</t>
  </si>
  <si>
    <t>Investigación Nuevas Tecnologías, enseñanza, aprendizajes: Profes en acción 2021. Definición de estrategias de socialización y divulgación del proceso, resultados y productos del proyecto en medios de difusión académica. Proyección de la vinculación del Grupo de Investigación Serendipia del IDEP a una Red Nacional o Internacional sobre el tema de la investigación. Evento académico y una publicación virtual. Diseño y presentación a la comunidad académica de docentes del Distrito Capital a través de las redes del IDEP, de una propuesta que contiene un objeto Virtual de Aprendizaje.
Investigación Corporeidad, Técnicas somáticas y socioemocionalidad. Documento publicable que da cuenta de la Sistematización del proceso de formación que contiene la descripción de los talleres, los resultados del acompañamiento, valoración y seguimiento a los docentes que participaron en dichos talleres, aprendizajes y recomendaciones, aula virtual en MOODLE. Ejercicio colectivo y seminario internacional, balance del observatorio, proyección para el 2022 y estructura de micrositio. Resultados y hallazgos de la intervención, balance de las actividades del laboratorio y proyección del laboratorio para el 2022. Informe final de la investigación y propuesta de articulo publicable (relatos). 
Investigación Modelos Flexibles 2021.  Estudio de caso comparado que incluye los aportes al sistema escolar formal para su flexibilización en el trabajo con población de alto riesgo. Publicación virtual y evento virtual. 
Convenio Centro de Memoria - CNMH 391 de 2020 se construyó el Metaanálisis documental sobre pedagogías de la memoria histórica del conflicto armado interno: tendencias y ejes de trabajo en las aulas de la educación inicial, básica y media en Bogotá.
Investigación Educación, desarrollo integral y jóvenes 2021. Resultados de la investigación, conclusiones y recomendaciones al sistema escolar sobre educación media y para el cumplimiento de las metas sectoriales de cierre de brechas y de transformación pedagógica en el marco del ODS. Evento virtual y publicación digital.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</si>
  <si>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1.Para la Investigación Índice derecho a la educación-IDE 2021 se realizó la producción y gestión del conocimiento relevante del orden de la garantía del derecho a la educación, aportando a las reflexiones y decisiones en torno a la política sectorial para uso y apropiación por parte de los grupos de interés.
2.Para la Investigación Educación al Derecho se buscó fortalecer la generación, apropiación, uso y divulgación del conocimiento sobre las tendencias, las problemáticas y los principales desafíos en materia educativa en el país, como un aporte al cierre de brechas de calidad en la educación, a través de la formulación de las respectivas recomendaciones de política pública.
3.Para la Investigación Caracterización y Diagnóstico Sector Educativo Privado de Bogotá 2021, se realizó la caracterización y construcción del IDE para los colegios privados de Bogotá con el fin de formular insumos de apoyo a la focalización de acciones de intervención pertinentes y aportar la recolección, análisis y gestión de información a fin de fortalecer la prestación del servicio educativo en relación con la cobertura, calidad, eficiencia y gestión institucional.</t>
  </si>
  <si>
    <t xml:space="preserve">Fase I (0.05) Planeación de la Estrategia y contenido para la página web del IDEP. Fase II (0.1) Hoja de ruta, 9 sesiones, caracterización, informe final del acompañamiento a grupos de investigación a registrarse en SNCT, certificación, publicación en YouTube y aula virtual en Moodle Fase III (0.1) Hoja de ruta, certificaciones y actualización del grupo de investigación Serendipia y contenido para la página web del IDEP. Fase IV (0.55) Plan de acción 2021 de la EMMI: 2 charlas para afianzar una cultura de la investigación, 2 convites pedagógicos sobre situaciones educativas de coyuntura, 5 encuentros “la investigación desde la escuela y el rol de maestros y maestras como investigadores”, caracterización, sistematización y certificación. Acompañamiento en 13 talleres de formación basada en la metodología socioafectiva del aprendizaje, 2 webinar: Cuerpo, arte y Resiliencia, clausura y certificado de participación en el proyecto global El Arte Escucha. Taller sobre "Formación general SNCTI y Redes Académicas" para el programa Maestros que Inspiran. Acompañamiento a docentes investigadores en la publicación de artículos científicos en revistas indexadas en convenio con la U. de los Andes. Divulgación de 6 tips sobre aspectos informativos de la investigación educativa, caracterización de convenios y campaña de expectativa de volver a la pedagogía en el podcast del IDEP y primer podcast de volver a la pedagogía. Documento de orientación de política del reconocimiento del estatuto del maestro investigador, documento de balance de escuelas de maestros en Colombia, introducción al manual de certificaciones y canal de Youtube de la escuela. Alianzas para transferencia del conocimiento con: i) La Red de Estudios sobre Trabajo Docente), ii) la Red Internacional Laboratorio de Historia Global y Ciberespacio y iii) convenio con PNUD. Fase V (0.2) Diseño del Fondo concursable de apoyo y fomento investigación. 
</t>
  </si>
  <si>
    <t>La estrategia articulada de promoción y apoyo, se cumplió la etapa contractual (0.05). Para el Programa de apoyo a docentes investigadores e innovadores (0.24) se conformó el repositorio de RCM y SEI para acceder al histórico de encuentros, acciones y publicaciones desarrolladas desde la SED y el IDEP. Se apoyaron los eventos solicitados y se seleccionaron 50 RCM y SE para la entrega de INCENTIVAS. Se llevó a cabo de forma virtual y presencial el III Encuentro de Semilleros Escolares de Investigación y el IV EnRedAndo. En el Programa profes en acción 2021 (0.23). Se terminó la formación gamificada, de lo cual se reportaron los 50 beneficiarios que reciben como incentiva un kit de producción audiovisual y se realizó la escritura de un artículo de investigación que sistematiza el proceso realizado en Profes en acción. Premio a la Investigación e Innovación Educativa 2021 (0.22), se realizó la premiación de los 10 ganadores de la XV versión. Se realizaron las 2 cartillas que dan cuenta de los trabajos de los de los finalistas y el libro alusivo a los 15 años. Para el programa INCENTIVA (0.2) se realizó la publicación de las 10 tesis con distinción meritoria de la serie Maestros y Maestras 10. Se realizó la entrega de los docentes beneficiarios de las INCENTIVAS propuestas de los tres programas seleccionados (Profes en Acciones, RCM-SEI y Maestros que Inspiran).  En Escuelas Innobog (0.05) se avanzó en la fase II, con la participación de 41 IED, donde se realizó el encuentro de apertura, tres sesiones, donde se establecieron los temas de identidad del nodo, roles, responsabilidades y criterios para la visibilización de experiencias de innovación, construcción del plan pedagógico, con cada uno de los 4 nodos, un evento de visibilización: “EXPERIENCIAS QUE INSPIRAN” y el evento de cierre donde se presentó el balance 2021 y proyección 2022.  Se aprobaron los productos de  30 maestros de la convocatoria saberes pedagógicos, cuya producción se hará en 2022.</t>
  </si>
  <si>
    <t>Para la implementación de la estrategia de desarrollo pedagógico permanente y situada, para la investigación, la innovación y la sistematización de las prácticas con enfoque territorial, se cumplió la fase I: etapa contractual (0.05). Se cumplió la fase II: Diseño y planeación de acciones de la estrategia (0.04), con el lanzamiento de la convocatoria del programa y se realizaron las hojas de ruta del programa Maestros y Maestras que Inspiran 2021-MqI. Se realizó el diseño de las actividades del Seminario Internacional (Simposio, EduCamps, Seminario Internacional). Se cumplió la fase III: Etapa de conceptualización (0.1), se estructuró el diseño curricular por competencias definiendo protocolos. Se cumplió la Fase IV: Etapa metodológica (0.3), con la inauguración del programa MqI 2021, conformación del equipo de maestros/as que hacen parte del programa, se estableció un método de recolección de datos y un plan de seguimiento. Se cumplió la Fase V: Etapa empírica y entrega de productos (0.31) se entregaron los textos de divulgación y los textos de investigación. Se cumplió la Fase VI: Desarrollo de sesiones y eventos de visibilización y circulación (seminarios académicos y congreso MqI) (0.20), con la realización del Simposio-Investigación de maestros y maestras en el aula, el EduCamp, el Seminario Internacional de MqI y la jornada de Networking siendo beneficiados los docentes del Distrito.</t>
  </si>
  <si>
    <t>En La estrategia de comunicación, socialización y gestión del conocimiento, encaminada a promover y circular la producción del IDEP, se realizó la fase 1 de la etapa pre-contractual (0.05). En cuanto a la fase 2 (0.9) desarrollo de procesos comunicativos, se ha actualizó la parrilla semanal en la página web y en redes sociales, en la cual se divulgaron mensajes en Facebook, Twitter e Instagram y se dieron a conocer los diferentes eventos, convocatorias, publicaciones del IDEP, campañas y sinergias. Se han apoyado eventos académicos, conversatorios y seguimientos a la gestión. Se elaboraron las piezas gráficas solicitadas, productos periodísticos y registro audiovisual para los eventos desarrollados, se elaboraron registros en medios masivos. Se realizaron y divulgaron boletines informativos externos desde No. 1 al 27, los boletines internos No.1 al 5; 18 boletines en prensa y 39 menciones del IDEP en medios. Se brindó respuestas oportunas a las solicitudes remitidas por los usuarios a través de las redes sociales y se ha cumplido con requerimientos de divulgación y socialización de las estrategias que hacen parte del proyecto de inversión 7553. En cuanto a las publicaciones, se lanzó el Magazín Aula Urbana interactivo edición No. 121, 122 , 123 y 124 , se publicó la revista Educación y Ciudad edición No. 40 y No 41,  se han publicado 9 libros,  2  lanzamientos de la Series de libros Maestros y Maestra 10 y dos episodios  del Podcast Investigar-Innovar-Inspirar, con la presencia de Julián de Zubiría, donde se habló sobre los retos para la educación del siglo XXI y otro con la presencia de dos participantes del Global Teacher Prize. Se realizó la fase III (0.05) con la elaboración y entrega de documentos finales consolidados.</t>
  </si>
  <si>
    <t>El IDEP obtuvo 92 puntos de 100 en el Índice de Desempeño Institucional 2020. En Direccionamiento estratégico y evaluación de resultados se realizó la formulación y seguimiento de los planes programas y proyectos de la vigencia 2021, presentados ante la línea estratégica, se modificó la política de riesgos y se identificó un riesgo de corrupción para el OPA postulación artículo en la revista. En Talento Humano, se dio cumplimiento a los planes, se logró el nombramiento de 4 vacantes por carrera administrativa. En la Gestión para el resultado con Valores se realizó la actualización permanente del SIG del IDEP, se actualizaron los documentos del proceso gestión tecnológica de conformidad con las exigencias del Mintic y Alta Consejería de las TIC (PETI, PSPI y Plan de tratamiento de riesgos); se ejecutó el PIGA y obtuvimos reconocimiento en su alta implementación 2020, se aperturaron espacios de participación en la formulación de planes (acción y anticorrupción) co-creación en postulación de artículos a la revista, en proyectos específicos de regulación, en profes en acción; se realizaron dos espacios de diálogo ciudadano y la rendición de cuentas 2020, se realizaron videos para mejorar la interacción con los OPAs y recibimos un reconocimiento por brindar a los ciudadanos mediante la atención de las peticiones un servicio, En la información y comunicación actualizamos el link de transparencia a la Resolución 1519 de 2020 y dimos cumplimiento a lo estipulado en la Directiva 005 de 2020 (Boton participa), se realizó el banco terminológico, se actualizaron las TRD para ser convalidadas ante el Archivo, adicionalmente se elaboró el plan de apertura de datos y se actualizó la política de Gestión de la Información estadística, en Gestión del Conocimiento tenemos la participación del IDEP en el SNCTI, a partir del registro como institución con dos   grupos de   investigación y avalando grupos de investigación de profesores de colegios en la convocatoria de Minciencias.</t>
  </si>
  <si>
    <t xml:space="preserve">Investigaciones realizadas en el marco del Sistema Nacional de Ciencia y Tecnología e Innovación SNCTI y del informe de la Misión de Educadores y Sabiduría Ciudadana.
1. Investigación Gestión educativa y territorio: Transformaciones Pedagógicas para el cierre de brechas 2022 (0.05)
2. Investigación influencia de las técnicas somáticas en las prácticas pedagógicas y bienestar emocional en contextos escolares 2022, Ruta metodológica que consta de: I. Diseño metodológico; II. Intervención con la implementación de 2 rutas de trabajo de campo; III. Análisis y divulgación de información (0.3)
3. Investigación Educación media y jóvenes: experiencias significativas en Bogotá 2022. Formulación del proyecto que permita reconstruir prácticas, experiencias, saberes, interacciones y sentidos que tienen las comunidades educativas con respecto a la educación media en sus instituciones educativas. Se seleccionaron los docentes de las IED para realizar el proceso de formación en el Diplomado en Educación Media y Experiencias Pedagógicas (0.5)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(1)
5. Investigación Arte, educación y género 2022. Formulación del proyecto y propuesta de formación para develar las trayectorias de subjetivación del género en maestros y maestras a través de la Investigación Basada en Arte, como una manera de desnaturalización de las prácticas y relaciones sociales desiguales que definen lo que cada individuo debe y puede hacer, de acuerdo con el lugar asignado social y culturalmente a su sexo. Se seleccionaron los docentes de las IED para realizar el proceso de formación en el Diplomado en Arte, Género y Educación. (0.65)
</t>
  </si>
  <si>
    <t xml:space="preserve">1. Investigación Índice del Derecho a la Educación 2022.  Desarrollo de procesos investigativos, se realizaron los análisis estadísticos para la elaboración de policy brief. Se ajustó la Nota política No. 12 y se elaboró 1 termómetro de la educación.  Se elaboró y entregó los documentos finales consolidados.  Se elaboró la 1ra versión de los Policy Brief 3,4, 5 y 6.  Se hicieron acciones de divulgación y circulación, se publicó y divulgó la Nota política No.11 (0.31)
2. Investigación Carrera Docente y el Maestro investigador: Una ruta hacia la transformación pedagógica 2022. Desarrollo de procesos investigativos, se ajustaron guías de moderación para grupos focales y se confirmaron entrevistas programadas. Elaboración de documentos de la 1ra versión del diseño metodológico para la investigación. Se hicieron acciones de incidencia política y divulgación de 1 termómetro de la Educación sobre ingreso a la carrera docente (0.67)
3. Investigación Diagnóstico y caracterización de jardines infantiles privados de Bogotá 2022. Desarrollo de procesos investigativos, se finalizó la recolección de información y el procesamiento de análisis para el informe final de caracterización. Se elaboró el documento final de caracterización de los jardines infantiles privados de Bogotá. Entrega de documentos finales consolidados, se entregó el documento final siendo aprobado por la SED (1)
</t>
  </si>
  <si>
    <t xml:space="preserve">Se cuenta con dos componentes: 
Componente EMMI: Se hizo el balance de escuelas de formación docente en América latina y Colombia y la revisión de los procesos de sistematización de experiencias pedagógicas del IDEP. Se construyó un Mapa Categorial sobre investigación, innovación y formación docente. Se hizo un balance de las actividades de formación docente que el IDEP ha realizado en los últimos años. Se ha avanzado en el documento de política de formación docente permanente y continua. Se ha avanzado en la construcción de una matriz sobre las rutas de las alianzas con instituciones educativas de educación superior realizadas por el IDEP en formación docente. Se realizó benchmarking y se obtuvo un balance de las experiencias formativas a docentes de carácter virtual. Se realizó la consolidación de los procesos formativos identificados y cotejados con el aula virtual y el canal de YouTube del IDEP. Con el resultado de esta información se realiza un análisis de la información recolectada acorde con el diseño instruccional propuesto para el IDEP. (0.5). 
Componente SNCTI:  Se construyó el documento para la creación del comité de ética en investigación y se envió a la comisión del IDEP encargada de revisar el plan de operativización de dicho comité.  Se construyó la base de datos con información detallada de los grupos de investigación del Instituto y de docentes de colegios públicos de Bogotá.  Se realizó la presentación de los resultados de la convocatoria de MINCIENCIAS y un encuentro informativo sobre la segunda fase de acompañamiento a los grupos de investigación. Se hizo un diagnóstico y proyección de los grupos de investigación avalados por el IDEP. Se está actualizando la información en la plataforma ScienTI. Se están realizando reuniones personalizadas con los grupos de investigación, en la que se recoge información para la realización de un diagnóstico por cada grupo. 
</t>
  </si>
  <si>
    <t>En el programa de apoyo a eventos académicos a redes, colectivos y semilleros escolares de investigación, se realizaron 5 eventos. En el programa de Profes en Acción, se realizaron 2 grupos focales con los docentes inscritos, para evaluar el proceso de formación de la I cohorte del año. Se realizó la actualización de las misiones del aplicativo dentro de la ruta de formación.  En el programa Escuelas InnoBog en su III fase, se finalizó con la socialización “Trueque Pedagógico” en modalidad presencial y virtual, un espacio de intercambio de saberes focalizado en aspectos conceptuales y metodológicos derivados de la práctica pedagógica de los docentes vinculados al programa.  En el programa de la Serie incentiva digital maestras y maestros 10, se realizó el lanzamiento de los 2 primeros libros de la serie, y se encuentra en edición y diagramación de las 2 siguientes tesis. En el Premio a la investigación e innovación educativa, se realizó la divulgación y lanzamiento del libro de los 15 años del Premio, se encuentra en curso la convocatoria para el 2022.</t>
  </si>
  <si>
    <t xml:space="preserve">Para la implementación de una estrategia de desarrollo pedagógico permanente y situada, para la investigación, la innovación y la sistematización de las prácticas con enfoque territorial se realizó: Fase I: Conformación y estructuración del equipo (0.04). Se cumplió la fase II: Diseño y planeación de acciones de la estrategia (0.2) con la realización del plan maestro para el seguimiento de las actividades del Programa Maestros y Maestras que Inspiran MqI 2022. Fase III: Implementación del Programa (0.3) se han realizado 4 conversaciones inspiradoras y 4 mentorías a cada maestro(a) inspirador. Además, se ha acompañado en la elaboración de 116 capítulos de libros producto de la sistematización de los proyectos de los maestros. Así mismo, se avanza en la planeación de la quinta conversación inspiradora. Fase IV: Estrategia de divulgación y saber pedagógico (0.05) se divulgaron piezas de reconocimiento docente y se inició la planeación para el EduCamp y el Seminario Internacional </t>
  </si>
  <si>
    <t>Para la estrategia 6 de comunicación, socialización y gestión del conocimiento, encaminada a promover y circular la producción del IDEP y sus acciones misionales, se cuenta con la etapa precontractual (0.05). En el desarrollo de procesos comunicativos (0.43): se ha alimentado la parrilla semanal de redes, se han realizado 17 boletines de prensa y se ha apoyado en la transmisión y registro audiovisual de: conversaciones inspiradoras, encuentros de investigación de semilleros, lanzamiento de publicaciones, libros, magazines, notas de política, eventos y talleres. Se realizó un Podcast con ganadores del Premio a la investigación e innovación educativa. Adicionalmente, se ha prestado apoyo gráfico y conceptual a las actividades de divulgación en redes del IDEP correspondientes a conversaciones inspiradoras, lanzamiento de publicaciones, libros, magazines, notas de política, eventos y talleres. En cuanto a los procesos editoriales se publicó la Revista Educación y Ciudad edición No. 42 “Escuela, ciudad y movilización”, la serie de 10 libros de Maestros y Maestras que Inspiran 2021, el magazín Aula Urbana No. 125 “Cierre de brechas y transformación pedagógica”,  la serie de libros Digital Incentiva Maestros y Maestras 10 y 4 Libros: "Investigación evaluativa Plan Sectorial de Educación “Hacia una Ciudad Educadora” 2016-2020 y textos complementarios" , "Alma maestra - Ser- Cuerpo Docente: Sistematización de la experiencia vivida", “Caracterización de las redes colectivos Maestros y Maestras del Distrito” y “Premio a la investigación e innovación educativa 2021” los cuales se encuentran en el repositorio digital del Instituto.</t>
  </si>
  <si>
    <t>De conformidad con las políticas que integran el MIPG, se  hace el seguimiento a cada una de las políticas y a las actividades programadas tendientes al cumplimiento de meta: Acciones de capacitación, nombramientos en periodo de prueba, registro autoevaluación del SGSST, seguimiento de cada meta proyecto de inversión, actualización progresiva de los procesos, procedimientos, formatos e instructivos, informes periódicos del PIGA, informes aprovechamiento de residuos, seguimiento a contratos Goobi, actualización de la base de conocimiento de gestión tecnológica,  seguimiento al plan de mantenimiento y monitoreo, actualización del servidor (Máquina Virtual), Ejecución plan de acción comité de conciliación, envío de encuestas de satisfacción, actualización y seguimiento al plan de participación ciudadana, plan de acción a politicas bajas en el FURAG, actividades de identificación de series y subseries, seguimiento a la matriz de riesgos.</t>
  </si>
  <si>
    <t>SEGUIMIENTO CORTE JUNIO 2022</t>
  </si>
  <si>
    <t>SEGUIMIENTO CORTE SEPTIEMBRE 2022</t>
  </si>
  <si>
    <t>1. Investigación Gestión educativa y territorio: Transformaciones Pedagógicas para el cierre de brechas 2022. Revisión documental y construcción del diseño metodológico y conceptual. 0.55
2. Investigación influencia de las técnicas somáticas en las prácticas pedagógicas y bienestar emocional en contextos escolares 2022, formulación del proyecto de educación socioemocional basado en técnicas somáticas, Ruta metodológica, Estructura informe final, protocolo ético, proceso de formación y sistematización. 0.60
3. Investigación Educación media y jóvenes: experiencias significativas en Bogotá 2022. Formulación del proyecto para reconstruir prácticas y de las comunidades educativas sobre educación media, proceso formación, experiencias Pedagógicas y evento académico, documento de orientaciones curriculares. 0.8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(1)
5. Investigación Arte, educación y género 2022. Formulación propuesta de formación para develar las trayectorias de subjetivación del género, como una manera de desnaturalización de las prácticas y relaciones sociales desiguales de acuerdo con el lugar asignado a su sexo, se hizo la implementación y estructura evento académico, avance en el diplomado. Sistematización proceso investigativo y estructura de la página virtual. 0.86</t>
  </si>
  <si>
    <t xml:space="preserve">Componente EMMI: se realizó el balance de escuelas de formación docente en América Latina y Colombia y la revisión de los procesos de sistematización de experiencias pedagógicas y de actividades de formación docente del IDEP. Se construyó un Mapa Categorial sobre investigación, innovación y formación docente. Se cuenta con el avance del documento política de formación permanente y continua, propuesta de rutas para política de formación y matriz información alianzas realizadas para la formación docente. Se cuenta con el matriz benchmarking de experiencias formativas a docentes realizadas por el IDEP. Se cuenta con el diseño de la ruta semiestructura y estructurada de los procesos de formación, de los criterios metodológicos para el diseño de programas y el diseño del campus virtual.
Componente SNCTI: Se construyó la base de datos con información detallada de los grupos de investigación del Instituto y de docentes de colegios públicos de Bogotá. Se realizó la presentación de los resultados de la convocatoria de MINCIENCIAS. Se cuenta con diagnóstico y proyección de grupos de investigación avalados por el IDEP. Se avanza en registro y actualización de información en plataforma ScienTI y en visitas in situ a grupos de investigación para el diagnóstico por grupo. Se realizó el proceso editorial en el marco de condiciones de publicaciones científicas y se inició el programa de formación para grupos. Se elaboraron 4 documentos para la entidad: Recomendaciones para creación de procesos de ética; Revisión procesos misionales; Revisión procesos editoriales; Proyección de los grupos de investigación y se avanza en el manual de instrucciones para certificaciones. </t>
  </si>
  <si>
    <t>En el programa de apoyo a eventos académicos a redes, colectivos y semilleros escolares de investigación, se realizaron las piezas gráficas, se apoyó en la elaboración del formulario de inscripción de los eventos y se gestionó el espacio en el centro de innovación Ciudad Maestra para las actividades de los Semillero Club de astronomía, tierra y vida, Koinos, la Red Chisua, la Red Elegua, la Red Distrital de Referentes de Discapacidad y la REDDI y el lanzamiento de los libros independientes. 
En el programa de Profes en Acción, se han realizado 5 sesiones formativas con los docentes inscritos en la II cohorte. Se realizó la actualización de las misiones del aplicativo de Profes en acción dentro de la ruta de formación y se cuenta con 120 videos. 
En el programa Escuelas InnoBog en su fase III, se finalizó el programa con la socialización “Trueque Pedagógico” en modalidad presencial y virtual, un espacio de intercambio de saberes focalizado en aspectos conceptuales y metodológicos derivados de la práctica pedagógica de los docentes vinculados al programa.
En el programa de la Serie incentiva digital maestras y maestros 10, se encuentra finalizado el proceso de edición y diagramación de los libros 9 y 10.
En el Premio a la investigación e innovación educativa en la edición 2022, se encuentran en evaluación las propuestas. 
A la fecha se han beneficiado 679 docentes participantes de publicaciones de tesis laureadas o publicables de maestría y doctorado, participación en eventos, cursos y capacitaciones para docentes investigadores e innovadores y apoyo a eventos de promoción de investigación e innovación liderados por redes colectivos, y semilleros de investigación</t>
  </si>
  <si>
    <t>Se hizo el diseño y planeación de acciones de la estrategia con la realización del plan maestro para el seguimiento de las actividades en el marco del Programa Maestros y Maestras que Inspiran MqI 2022. En la implementación del Programa, se han realizado 6 conversaciones inspiradoras; se continua con la realización de mentorías a los maestros(as) de MqI 2022, se inició la revisión de los textos entregados por los maestros(as) y se planeó la agenda de ponencias para el Congreso Internacional de Investigación e Innovación Educativa. En la estrategia de divulgación y saber pedagógico del programa se realizaron los simposios de las 12 líneas del Programa como ejes temáticos claves para la Educación del Siglo XXI.
A la fecha se han beneficiado 993 docentes participantes del Programa Maestras y Maestros que Inspiran, el Seminario Internacional, las Comunidades de formación y asistentes a Talleres, seminarios, eventos académicos y/o de cualificación para docentes investigadores o innovadores.</t>
  </si>
  <si>
    <t>En el desarrollo de procesos comunicativos: se ha alimentado la parrilla semanal de redes, se han realizado 23 boletines de prensa, 13 boletines externos y 6 internos. Se ha apoyado en la transmisión y registro audiovisual de: conversaciones inspiradoras, encuentros de investigación de semilleros, lanzamiento de publicaciones, libros, magazines, notas de política, eventos y talleres. Se realizaron 2 Podcast uno con ganadores del Premio a la investigación e innovación educativa y el otro sobre Educación Socio Emocional ¿Moda, necesidad o emergencia? Adicionalmente, se ha prestado apoyo gráfico y conceptual a las actividades de divulgación en redes del IDEP correspondientes a conversaciones inspiradoras, lanzamiento de publicaciones, libros, magazines, notas de política, eventos, talleres y Podcast. En cuanto a los procesos editoriales se publicó la convocatoria a la Revista Educación y Ciudad 44 y 45 y se publicó la edición No. 42 “Escuela, ciudad y movilización” y No. 43 “Temática Libre”, la serie de 10 libros de Maestros y Maestras que Inspiran 2021,  la serie de libros Digital Incentiva Maestros y Maestras 10, el magazín Aula Urbana No. 125 “Cierre de brechas y transformación pedagógica” y No. 126 “Cambios en la educación: Restos y perspectivas y 6 Libros: "Investigación evaluativa Plan Sectorial de Educación “Hacia una Ciudad Educadora” 2016-2020 y textos complementarios" , "Alma maestra - Ser- Cuerpo Docente: Sistematización de la experiencia vivida", “Caracterización de las redes colectivos Maestros y Maestras del Distrito” , “Premio a la investigación e innovación educativa 2021”y “Caracterización Semilleros Escolares de Investigación en colegios oficiales de Bogotá”; “RELATOS DOCENTES, corporeidad, técnicas somáticas y socioemocionalidad” los cuales se encuentran en el repositorio digital del Instituto.</t>
  </si>
  <si>
    <t xml:space="preserve">De conformidad con las políticas que integran el MIPG, se  hace el seguimiento a cada una de las políticas y a las actividades programadas tendientes al cumplimiento de meta: Acciones de capacitación, nombramientos en periodo de prueba, registro autoevaluación del SGSST, seguimiento de cada meta proyecto de inversión, actualización progresiva de los procesos, procedimientos, formatos e instructivos, informes periódicos del PIGA, informes aprovechamiento de residuos, seguimiento a contratos Goobi, actualización de la base de conocimiento de gestión tecnológica,  seguimiento al plan de mantenimiento y monitoreo, actualización del servidor (Máquina Virtual), Ejecución plan de acción comité de conciliación, envío de encuestas de satisfacción, actualización y seguimiento al plan de participación ciudadana, actividades de identificación de series y subseries, seguimiento a la matriz de riesgos. </t>
  </si>
  <si>
    <t>1. Investigación Índice del Derecho a la Educación 2022. Se conceptualizó y estructuró los indicadores del IDE y se realizó la adaptación de la 5ta dimensión de Gestión Institucional. Se elaboró la encuesta de Derecho a la Educación para rectores y se inició la redacción de la documentación general del IDE para la NTCE1000. Se está avanzando en la aplicación de la encuesta-IDE.  0.66.  Se ha presentado un retraso en la Fase IV: Acciones de divulgación y circulación en la aplicación de la encuesta-IDE por falta de su diligenciamiento por parte de las Instituciones Educativas. Como solución, el Instituto decidió utilizar diferentes medios que garanticen la aplicación. 
2. Investigación Carrera Docente y el Maestro investigador: Una ruta hacia la transformación pedagógica 2022. Se ajustaron guías de moderación para grupos focales y entrevistas. Se realizaron las entrevistas individuales y grupales y su codificación, se revisaron fuentes primarias y secundarias para recopilar información sobre maestro investigador para iniciar escritura de la investigación. Se formularon acciones de incidencia política. 0.85
3. Investigación Diagnóstico y caracterización de jardines infantiles privados de Bogotá 2022 tuvo como objetivo realizar la caracterización de la prestación del servicio de jardines infantiles privados en Bogotá (aquellos que ofertan los grados formales de prejardín, jardín y transición) y que están bajo la jurisdicción de la Secretaría de Educación para así caracterizar el cumplimiento del derecho a la educación en la primera infancia de la ciudad. 1</t>
  </si>
  <si>
    <r>
      <t xml:space="preserve">Producir </t>
    </r>
    <r>
      <rPr>
        <sz val="10"/>
        <color theme="1"/>
        <rFont val="Arial"/>
        <family val="2"/>
      </rPr>
      <t xml:space="preserve">20 investigaciones socioeducativas para contribuir al cumplimiento de las metas sectoriales de cierre de brechas y de transformación pedagógica en el marco del ODS 4 </t>
    </r>
  </si>
  <si>
    <t>1. Investigación Gestión educativa y territorio: Transformaciones Pedagógicas para el cierre de brechas 2022. En la que se identificó los factores clave del otorgamiento de los estímulos a los colegios distritales en la calidad educativa (fortalecimiento de la gestión escolar, de las prácticas pedagógicas y en el desarrollo integral de los estudiantes) como base para la propuesta de recomendaciones que contribuyan a la construcción de una política de entrega de estímulos a colegios distritales y actores educativos de las comunidades educativas (Reporte Acumulado (1.00)). 
2. Investigación influencia de las técnicas somáticas en las prácticas pedagógicas y bienestar emocional en contextos escolares 2022, en la que se realizó el análisis de los cambios a corto y mediano plazo en la calidad de vida de un grupo de 140 docentes de colegios distritales de la ciudad de Bogotá incluidos en un programa de educación socioemocional basado en técnicas somáticas (Reporte Acumulado (1.00)).
3. Investigación Educación media y jóvenes: experiencias significativas en Bogotá 2022, que permitió reconstruir prácticas, experiencias, saberes, interacciones y sentidos que tienen 12 comunidades educativas con respecto a la educación media en sus instituciones educativas (Reporte Acumulado (1.00)).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(Reporte Acumulado (1.00))
5. Investigación Arte, educación y género 2022. En la que se develó las trayectorias de subjetivación del género de 56 maestros y maestras a través de IBA, como una manera de desnaturalización de las prácticas y relaciones sociales desiguales que definen lo que cada individuo debe y puede hacer, de acuerdo con el lugar asignado social y culturalmente a su sexo (Reporte Acumulado (1.00))</t>
  </si>
  <si>
    <t>1. Investigación Índice del Derecho a la Educación 2022, tuvo como objetivo medir el Índice del Derecho a la Educación de colegios oficiales de Bogotá en su versión 2022 realizando la actualización de la estructura de indicadores del IDE e incorporando una dimensión que adopte el concepto de Gobernanza o Gestión Institucional; incluyó el análisis de casos de referencia de buenas prácticas y la elaboración de una caja de herramientas de política pública con recomendaciones por cada dimensión (Reporte Acumulado (1.00))  
2. Investigación Carrera Docente y el Maestro investigador: Una ruta hacia la transformación pedagógica 2022, en la que se generaron recomendaciones en materia de política pública que permitan mejorar las condiciones del “Maestro Investigador” en la escena pública educativa para Bogotá, mediante la validación del diagnóstico que, a través de distintos actores involucrados, sobre condiciones y el rol del maestro investigador, se llevó a cabo en la vigencia anterior (Reporte Acumulado (1.00))
3. Investigación Diagnóstico y caracterización de jardines infantiles privados de Bogotá 2022 tuvo como objetivo realizar la caracterización de la prestación del servicio de jardines infantiles privados en Bogotá (aquellos que ofertan los grados formales de prejardín, jardín y transición) y que están bajo la jurisdicción de la Secretaría de Educación para así caracterizar el cumplimiento del derecho a la educación en la primera infancia de la ciudad (Reporte Acumulado (1.00))</t>
  </si>
  <si>
    <t>Para la estrategia de transferencia de conocimiento, se cuenta con dos componentes:  
Componente EMMI: se realizó el balance de escuelas de formación docente en América Latina y Colombia y la revisión de los procesos de sistematización de experiencias pedagógicas y de actividades de formación docente del IDEP. Se construyó un Mapa Categorial sobre investigación, innovación y formación docente. Se cuenta con el avance del documento política de formación permanente y continua, propuesta de rutas para política de formación, matriz información alianzas realizadas y revisión bibliográfica para identificar los avances en formación en investigación. Se cuenta con la matriz benchmarking de experiencias formativas a docentes realizadas por el IDEP. Se cuenta con el diseño de la ruta semiestructura y estructurada de los procesos de formación, de los criterios metodológicos para el diseño de programas y el diseño del campus virtual, en el que ya se encuentran 17 vídeos. Se realizó la convocatoria para la participación de docentes en procesos de formación de la EMMI y la base de datos de posibles aliados que desarrollan innovación pedagógica.
Componente SNCTI: Se construyó la base de datos con información detallada de los grupos de investigación del Instituto y de docentes de colegios públicos de Bogotá. Se realizó la presentación de los resultados de la convocatoria de MINCIENCIAS. Se cuenta con diagnóstico y proyección de grupos de investigación avalados por el IDEP. Se realizó el registro y actualización de información en plataforma ScienTI y se hicieron 14 visitas in situ a grupos de investigación. Se entregaron las incentivas. Se elaboraron 6 documentos para la entidad: Recomendaciones para creación de procesos de ética; Revisión procesos misionales; Revisión procesos editoriales; Proyección de los grupos de investigación; instructivo de certificaciones para los avales de productos académicos; y proyección del Comité de Ciencia, tecnología e innovación del IDEP. (Reporte Acumulado (1.00))</t>
  </si>
  <si>
    <t>SEGUIMIENTO CORTE DICIEMBRE 2022</t>
  </si>
  <si>
    <t xml:space="preserve">De conformidad con las políticas que integran el MIPG, se  hace el seguimiento a cada una y a las actividades programadas tendientes al cumplimiento de meta: Acciones de capacitación, nombramientos en periodo de prueba, registro autoevaluación del SGSST, seguimiento de cada meta proyecto de inversión, actualización progresiva de los procesos, procedimientos, formatos e instructivos, informes periódicos del PIGA, informes aprovechamiento de residuos, seguimiento a contratos de gestión tecnológica, actualización de la base de conocimiento de gestión tecnológica,  seguimiento al plan de mantenimiento y monitoreo, actualización del servidor (Máquina Virtual), Ejecución plan de acción comité de conciliación, envío de encuestas de satisfacción, actualización y seguimiento al plan de participación ciudadana, actividades de identificación de series y subseries, seguimiento a la matriz de riesgos. </t>
  </si>
  <si>
    <t>Para la implementación de una estrategia de desarrollo pedagógico permanente y situada, para la investigación, la innovación y la sistematización de las prácticas con enfoque territorial, se desarrolló el Programa Maestros y Maestras que Inspiran que buscó desarrollar competencias investigativas, de innovación y reflexión entre pares docentes, por medio de acciones de visibilización, socialización y reconocimiento de prácticas educativas. Dicho programa se desplegó a través de cuatro componentes: mentoría, formación, acompañamiento a la sistematización y conexión. A su vez, las acciones que se pusieron en marcha desde los cuatro componentes estuvieron orientadas al fortalecimiento de dieciocho (18) capacidades de los maestros, maestras y directivos inspiradores que estuvieron enmarcadas en las dimensiones de innovación, inspiración e investigación. El programa benefició a 1585 docentes del Distrito: 128 docentes Programa Maestros y Maestras que Inspiran 2022: 10 maestros mentores y 109 maestros inspiradores; 9 directivos docentes; 361 docentes participaron en comunidades de formación; 151 docentes participaron en el marco de Seminario Internacional y 945 docentes participantes Talleres, seminarios, eventos académicos y/o de cualificación para docentes investigadores o innovadores. (Reporte Acumulado (1.00))</t>
  </si>
  <si>
    <t>Para la estrategia 6 de comunicación, socialización y gestión del conocimiento, encaminada a promover y circular la producción del IDEP y sus acciones misionales, se alimentó la parrilla semanal de redes, se realizaron 33 boletines de prensa, 19 boletines externos y 14 internos. Se apoyó la transmisión y registro audiovisual de: encuentros de investigación de semilleros, lanzamiento de publicaciones, libros, magazines, notas de política, eventos y talleres. Se realizaron 2 Podcast uno con ganadores del Premio a la investigación e innovación educativa y el otro sobre Educación Socio Emocional ¿Moda, necesidad o emergencia? Adicionalmente, se ha prestado apoyo gráfico y conceptual a las actividades de divulgación en redes del IDEP correspondientes a conversaciones inspiradoras, lanzamiento de publicaciones, libros, magazines, notas de política, eventos, talleres y Podcast. En cuanto a los procesos editoriales se publicó la convocatoria a la Revista Educación y Ciudad 44 y 45 y se publicó la edición No. 42 “Escuela, ciudad y movilización” y No. 43 “Temática Libre”, la serie de 10 libros de Maestros y Maestras que Inspiran 2021, ”,  la serie de libros Digital Incentiva Maestros y Maestras 10, el magazín Aula Urbana No. 125 “Cierre de brechas y transformación pedagógica”; el No. 126 “Cambios en la educación: Restos y perspectivas”; el  No. 127 “Género y diversidad sexual en la escuela”; el  No. 128 “Logros que transforman vidas: investigación, innovación y desarrollo pedagógico" y 11 Libros.</t>
  </si>
  <si>
    <t>Para la estrategia articulada de promoción y apoyo a colectivos, redes, y docentes investigadores e innovadores se realizó:
 En el programa de apoyo a eventos académicos a redes, colectivos y semilleros escolares de investigación, se realizó el diseño y entrega de una plataforma virtual que contiene la implementación del Sistema de Información a las Redes y Colectivos de maestros, y Semilleros Escolares de Investigación. Se llevó a cabo el IV Encuentro Distrital de Semilleros de Investigación y el V En Rededando (0.25). En el programa de Profes en Acción, se realizó la actualización de las misiones del aplicativo de Profes en acción dentro de la ruta de formación y se cuenta con 120 videos (0.22). En el programa Escuelas InnoBog en su fase III, se finalizó el programa con la socialización “Trueque Pedagógico” en modalidad presencial y virtual, un espacio de intercambio de saberes focalizado en aspectos conceptuales y metodológicos derivados de la práctica pedagógica de los docentes vinculados al programa (0.12). En el programa de la Serie incentiva digital maestras y maestros 10 se realizó el proceso de edición y diagramación de los 12 libros de la serie (0.18).  En el Premio a la investigación e innovación educativa en la edición 2022, se definieron los 5 ganadores por modalidad y se realizó la gala de reconocimiento (0.14). En el Programa Incentiva se entregó la de movilidad internacional a los docentes del programa Maestras y Maestros que Inspiran viajaron a Lima – Perú y se entregaron los kits del programa de Profes en Acción (0.08). A la fecha se han beneficiado 819 docentes participantes de publicaciones de tesis laureadas o publicables de maestría y doctorado, participación en eventos, cursos y capacitaciones para docentes investigadores e innovadores; apoyo a eventos de promoción de investigación e innovación liderados por redes colectivos, y semilleros de investigación, en el Premio a la investigación e innovación educativa y en el Programa Incentiva.
En el Programa Incentiva se realizó la convocatoria, se seleccionaron los docentes y se realizó la compra de las Incentivas escogidas por los maestros. Sin embargo, debido a la finalización del año escolar y las vacaciones de los maetsros no fue posible realizar la entrega de la totalidad de Incentivas.</t>
  </si>
  <si>
    <t xml:space="preserve">1.Investigación Emociones, enseñanza y aprendizaje en el aula (0.71), 
2.Investigación caracterización curricular: qué piensan y qué hacen las maestras y los maestros en el aula hoy (0.71), 
3.Investigación lenguajes y mediaciones en la educación del siglo XXI: prácticas pedagógicas innovadoras (0.71),  
4.Investigación ciudadanías participativas: experiencias alternativas en la escuela con niñas, niños y jóvenes (0.71), y 
5.Investigación memoria educativa: el ideario educativo de Abel Rodríguez Céspedes (0.81). 
Se identificaron los grupos de interés conforme al enfoque de cada una de las líneas de investigación de categorías A y A1 según Ranking de Minciencias y se aprobaron las propuestas formativas de investigación colaborativa con los docentes participantes, se definieron los criterios de selección de las experiencias y términos de las convocatorias. Se seleccionaron los coinvestigadores de los grupos a través de una convocatoria dirigida a los grupos de investigación avalados por el IDEP ante Minciencias. Se realizó el diseño de talleres e instrumentos para la intervención formativa. Por último, se realizó la inducción a los docentes coinvestigadores sobre los aspectos teóricos, metodológicos y procedimentales de la investigación. Se definieron los colegios participantes y se iniciaron los talleres objeto de la investigación. Para la última línea de investigación, se establecieron las fases de intervención In Situ, específicamente en la definición de los diferentes componentes de la reorganización curricular por ciclos. De igual forma se avanzó con el desarrollo del producto final de la investigación y se desarrolló la jornada pedagógica para socializar perspectivas avances y aprendizajes del proyecto. Actualmente se desarrollan las actividades de sistematización contenidas en la propuesta metodológica. 
</t>
  </si>
  <si>
    <t xml:space="preserve">Se formularon las fichas de investigación y la identificación de grupos de investigación de categorías A y A1 según Ranking de Minciencias y se seleccionó el grupo con quien se realizará.
1.Caracterización de iniciativas STEM en maestros, niñas, niños y jóvenes (0.57), se vincularon dos coinvestigadores a través de convocatoria dirigida a los grupos de investigación avalados por el IDEP ante Minciencias. Se dio inicio al curso de fortalecimiento y capacidades STEM, y se selección la muestra de experiencias que participan de la investigación con las cuales se realizará el trabajo de campo.
2. Sistematización de experiencias (1), el objetivo fue Identificar experiencias exitosas de colegios que han recibido incentivos por parte de la Secretaría de Educación del Distrito, y realizar un proceso de sistematización que permita comprender acciones y procesos de orden institucional, que han contribuido al fortalecimiento del aprendizaje de los estudiantes, a la consolidación de los procesos de gestión y al cierre de brechas educativas. Se identificó experiencias claves en 10 líneas significativas que han recibido incentivos y reconocimientos por la Secretaría de Educación. Se abordó un universo amplio y se focalizó sobre 19 experiencias de colegios y 1 de un programa, Jóvenes a la U. Se efectuó en el proceso un recorrido por el sistema de estímulos de la SED y una sistematización de recuperación de las trayectorias de las experiencias incluyendo el explicitación de los factores claves del proceso. Este estudio tuvo un amplio trabajo de campo con entrevistas y talleres a diferentes actores y dos procesos de socialización colectivos. La investigación desembocó a su cierre en un libro en papel y uno digital que recogió los resultados de la investigación “Estímulos para una educación de calidad”.
</t>
  </si>
  <si>
    <t xml:space="preserve">se estructuraron dos componentes, así: 
1. La Escuela de Maestros y Maestras que Investigan e Innovan EMMI (0.40): se hizo la revisión y ajustes técnicos, instruccionales y pedagógicos de los tres cursos de la ruta semiestructurada piloteados en el año 2022 y su lanzamiento en la primera cohorte 2023, (laboratorio de escrituras creativas y académicas, sistematización de experiencias pedagógicas: un viaje por el ser, el sentir y el hacer y curso práctico para el registro de docentes que investigan e innovan en el SNCTeI); también se realizó el diseño y puesta en marcha de tres nuevos cursos (Inteligencia artificial, gamificación y BigData, una inmersión práctica, Habilidades comunicativas para la educación TEDEd y creación de videos educativos con el teléfono celular) con matrícula activa de 215 docentes. Se realizó la evaluación de la primera cohorte de cursos, se ajustaron cinco cursos y se realizó la convocatoria para la segunda cohorte de EMMI
2.El Componente SNCTI (0.40): Busca fortalecer los grupos de investigación del IDEP y de los maestros y maestras, a través de cursos promocionados en el campus EMMI, se realizó la planeación técnica de la convocatoria para co-investigadores docentes y se seleccionaron 15 docentes para acompañar cinco investigaciones, así mismo se convocó la participación de docentes a los procesos formativos de dichas investigaciones, con un total de 120 docentes participantes. Se realizó la gestión para la conformación del comité de autoevaluación. Se designaron los funcionarios de las distintas áreas del IDEP y se instaló dicho comité con la competencia para desarrollar el plan de trabajo para objetivo de reconocimiento del IDEP. Se avanzó en la campaña de comunicación para este propósito.
</t>
  </si>
  <si>
    <t>Se busca articular y reconocer a los colectivos organizados de docentes investigadores en los procesos de producción de conocimiento del Instituto IDEP. Se desarrollaron acciones colaborativas en todos los componentes de la estrategia: Para la presente vigencia se adelantaron las actividades administrativas necesarias para suscribir los contratos e iniciar la ejecución de las actividades conforme a los planes de trabajo planteados. Se realizó la convocatoria y se seleccionaron 72 incentivas, para el programa Directivos Docentes, Maestras y Maestros que Inspiran (DDMMI), se realizó el estudio de las propuestas y la selección de Incentivas según los requerimientos de las IED y líneas de Inspiración; así mismo se acompañaron a las RCM y SEI en sus eventos de primer semestre, en cuanto a difusión, piezas publicitarias y apoyo material como en el caso del “IV Seminario Nacional Formación de Maestros en Colombia” de la Red Estrado, y del SEI Ciencia que ladra no muerde, en el “Pre Congreso educativo, IED Nuevo Horizonte”; en movilidad académica se favorecieron 17 docentes que participaron como ponentes en la V Bienal Latinoamericana y del Caribe en Infancias, niñeces y juventudes; se realizó la planificación de las estancias pedagógicas a cinco resguardos indígenas con presencia en Bogotá-Región y se realizaron dos publicaciones de proyectos. En esta Meta a la fecha se han beneficiado 649 docentes, de los cuales 462 docentes han asistido a eventos, cursos y capacitaciones para docentes investigadores e innovadores, 53 de la red de semilleros y 134 docentes del distrito en los eventos de promoción de investigación e innovación liderados por redes colectivos, y semilleros de investigación.</t>
  </si>
  <si>
    <t>El programa Directivos Docentes, Maestras y Maestros que Inspiran contempla diferentes estrategias de acompañamiento: Para la presente vigencia se adelantaron las actividades administrativas necesarias para suscribir los contratos e iniciar la ejecución de las actividades conforme a los planes de trabajo planteados. Con el fin de alcanzar el objetivo propuesto de contribuir en el desarrollo y fortalecimiento de capacidades para la enseñanza y el aprendizaje, la investigación pedagógica, la innovación y la gestión educativa de directivos docentes, maestras y maestros del Distrito, a través una oferta formativa intencionada, la conformación de comunidades de saber y práctica y la sistematización de experiencias inspiradoras. Para este año el programa se ejecuta con seis maestros mentores y 240 maestros inspiradores desde 6 Líneas temáticas. Se realizó la convocatoria en la página web del Instituto, donde se seleccionaron 72 proyectos educativos y 6 docentes mentores para las seis líneas de trabajo.  Se llevaron a cabo 2 visitas In Situ para reconocer el contexto de las experiencias inspiradoras; 24 asesorías para la sistematización; y, 2 mentorías. En este periodo, en desarrollo de la estrategia de Comunidades de Saber y Práctica, se resalta la realización de la 3ra. conversación inspiradora e inició el proceso de revisión y aprobación de las incentivas a los equipos inspiradores. En esta Meta a la fecha se han beneficiado 642 maestros y maestras del Programa Directivos, maestras y maestros que Inspiran 2023, Seminario Internacional Maestros y Maestras que inspiran, Comunidades de formación, Talleres, seminarios, eventos académicos.</t>
  </si>
  <si>
    <t>Estrategia de comunicación, socialización y gestión del conocimiento, encaminada a promover y circular la producción del IDEP: Se alimentó la parrilla semanal de redes, se realizó el envío de boletines de prensa y boletines externos “Hola Profe” y la gestión de publicaciones en medios, así como el envío de boletines internos. Se realizó la redacción de contenidos periodísticos, cubrimiento y registro audiovisual de la tercera Conversación Inspiradora, la primera Open Class.  Se han realizado publicaciones de Revista Educación y Ciudad (44 y 45) y Magazín Aula Urbana (129 y 130) y libros, como: 1. Saber pedagógico en Comunicación y polialfabetismos. 2.Saber pedagógico en Corporeidad, bienestar y socioemocionalidad. 3.Saber pedagógico en Educación inclusiva, 4. Saber pedagógico en Educación ambiental, 5. Saber pedagógico en educación artística y estética, 6. Saber pedagógico en educación rural, 7. Saber pedagógico en pensamiento lógico y matemático, 8. Saber pedagógico en género en diversidad sexual, 9. Saber pedagógico en liderazgo, emprendimiento y autogestión. 10. Saber pedagógico de Directivos Docentes de Bogotá, 11. Saber pedagógico en Interculturalidad, ciudadanía global y cultura de paz, 12. Saber pedagógico en Innovación, TIC y gamificación, 13. Premio a la investigación e innovación educativa 2022, 14. Sistematización de experiencias, 15. Espirales de reflexividad crítica y propositiva para escribir la educación media en Bogotá, 16. Procesos de subjetivación del género: Una experiencia desde la investigación basada en Artes</t>
  </si>
  <si>
    <t>Se avanzó en la ejecución de las acciones establecidas en el Plan de Acción Institucional - MIPG, en el cual se integran los planes institucionales y estratégicos conforme lo dispuesto por el Decreto 612 de 2018 y las políticas de gestión del MIPG, con lo cual se ha fortalecido la gestión institucional; se continúa con la ejecución de los planes del componente de Talento Humano, Gestión Tecnológica, Gestión Ambiental, Participación Ciudadana, Anticorrupción y de Atención al Ciudadano, destacando la conformación de los Gestores de Integridad del Instituto mediante Resolución 068 de 2023 y la formulación del plan operativo de Gestión de Integridad 2023 -2024. Se realizó la medición del desempeño institucional 2022, a través del diligenciamiento del Formato Único de Reporte de Avance a la Gestión - FURAG, cuyos resultados permitirán establecer acciones de mejora y fortalecimiento del MIPG. Se realizaron la totalidad de tareas asociadas al anteproyecto presupuestal vigencia 2024, de acuerdo con el cronograma de la Circular Externa Nª SDH-000004. Se actualizó el normograma por proceso y se participó en los talleres de accesibilidad orientados por el INCI.</t>
  </si>
  <si>
    <t>SEGUIMIENTO CORTE 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</si>
</sst>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240A]\ * #,##0_);_([$$-240A]\ * \(#,##0\);_([$$-240A]\ * &quot;-&quot;_);_(@_)"/>
    <numFmt numFmtId="165" formatCode="_(&quot;$ &quot;* #,##0_);_(&quot;$ &quot;* \(#,##0\);_(&quot;$ &quot;* \-_);_(@_)"/>
    <numFmt numFmtId="166" formatCode="0.0"/>
    <numFmt numFmtId="167" formatCode="_-&quot;$&quot;* #,##0_-;\-&quot;$&quot;* #,##0_-;_-&quot;$&quot;* &quot;-&quot;_-;_-@"/>
    <numFmt numFmtId="168" formatCode="0.0%"/>
  </numFmts>
  <fonts count="22"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
      <b/>
      <sz val="10"/>
      <color theme="1"/>
      <name val="Arial"/>
      <family val="2"/>
    </font>
    <font>
      <sz val="10"/>
      <name val="Arial"/>
      <family val="2"/>
    </font>
    <font>
      <sz val="11"/>
      <color indexed="63"/>
      <name val="Calibri"/>
      <family val="2"/>
      <charset val="1"/>
    </font>
    <font>
      <u/>
      <sz val="11"/>
      <color theme="10"/>
      <name val="Calibri"/>
      <family val="2"/>
      <scheme val="minor"/>
    </font>
    <font>
      <u/>
      <sz val="11"/>
      <color theme="11"/>
      <name val="Calibri"/>
      <family val="2"/>
      <scheme val="minor"/>
    </font>
    <font>
      <sz val="8"/>
      <color rgb="FF000000"/>
      <name val="Arial"/>
      <family val="2"/>
    </font>
    <font>
      <b/>
      <sz val="20"/>
      <color theme="1"/>
      <name val="Arial"/>
      <family val="2"/>
    </font>
    <font>
      <b/>
      <sz val="12"/>
      <color indexed="8"/>
      <name val="Arial"/>
      <family val="2"/>
    </font>
    <font>
      <sz val="10"/>
      <color theme="1"/>
      <name val="Arial"/>
      <family val="2"/>
    </font>
    <font>
      <b/>
      <sz val="10"/>
      <color rgb="FF000000"/>
      <name val="Arial"/>
      <family val="2"/>
    </font>
    <font>
      <sz val="9"/>
      <color indexed="81"/>
      <name val="Tahoma"/>
      <family val="2"/>
    </font>
    <font>
      <b/>
      <sz val="9"/>
      <color indexed="81"/>
      <name val="Tahoma"/>
      <family val="2"/>
    </font>
    <font>
      <b/>
      <sz val="9"/>
      <color theme="1"/>
      <name val="Arial"/>
      <family val="2"/>
    </font>
    <font>
      <sz val="11"/>
      <name val="Arial"/>
      <family val="2"/>
    </font>
    <font>
      <sz val="11"/>
      <color theme="1"/>
      <name val="Arial"/>
      <family val="2"/>
    </font>
    <font>
      <sz val="11"/>
      <color rgb="FF000000"/>
      <name val="Arial"/>
      <family val="2"/>
    </font>
    <font>
      <sz val="12"/>
      <color rgb="FF000000"/>
      <name val="Arial"/>
      <family val="2"/>
    </font>
    <font>
      <sz val="10"/>
      <color rgb="FF00000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bgColor rgb="FFFCECE8"/>
      </patternFill>
    </fill>
    <fill>
      <patternFill patternType="solid">
        <fgColor rgb="FFFFFFFF"/>
        <bgColor rgb="FFFFFFFF"/>
      </patternFill>
    </fill>
    <fill>
      <patternFill patternType="solid">
        <fgColor theme="0"/>
        <bgColor theme="0"/>
      </patternFill>
    </fill>
    <fill>
      <patternFill patternType="solid">
        <fgColor theme="0"/>
        <bgColor rgb="FFFFFFFF"/>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medium">
        <color indexed="64"/>
      </bottom>
      <diagonal/>
    </border>
  </borders>
  <cellStyleXfs count="120">
    <xf numFmtId="0" fontId="0" fillId="0" borderId="0"/>
    <xf numFmtId="9" fontId="1" fillId="0" borderId="0" applyFont="0" applyFill="0" applyBorder="0" applyAlignment="0" applyProtection="0"/>
    <xf numFmtId="0" fontId="5" fillId="0" borderId="0"/>
    <xf numFmtId="165"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04">
    <xf numFmtId="0" fontId="0" fillId="0" borderId="0" xfId="0"/>
    <xf numFmtId="0" fontId="3" fillId="3" borderId="1" xfId="0" applyFont="1" applyFill="1" applyBorder="1" applyAlignment="1">
      <alignment horizontal="center" vertical="center"/>
    </xf>
    <xf numFmtId="0" fontId="3" fillId="3" borderId="1" xfId="0" applyFont="1" applyFill="1" applyBorder="1" applyAlignment="1">
      <alignment vertical="center" wrapText="1"/>
    </xf>
    <xf numFmtId="0" fontId="3" fillId="0" borderId="1" xfId="0" applyFont="1" applyBorder="1" applyAlignment="1">
      <alignment vertical="center"/>
    </xf>
    <xf numFmtId="0" fontId="3" fillId="3" borderId="1" xfId="0" applyFont="1" applyFill="1" applyBorder="1" applyAlignment="1">
      <alignment vertical="center"/>
    </xf>
    <xf numFmtId="0" fontId="3" fillId="0" borderId="1" xfId="0" applyFont="1" applyBorder="1" applyAlignment="1">
      <alignment horizontal="right" vertical="center"/>
    </xf>
    <xf numFmtId="164" fontId="4" fillId="2"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12" fillId="0" borderId="1" xfId="0" applyFont="1" applyFill="1" applyBorder="1" applyAlignment="1">
      <alignment vertical="center" wrapText="1"/>
    </xf>
    <xf numFmtId="0" fontId="13" fillId="2" borderId="1" xfId="0" applyFont="1" applyFill="1" applyBorder="1" applyAlignment="1" applyProtection="1">
      <alignment horizontal="center" vertical="center"/>
      <protection locked="0"/>
    </xf>
    <xf numFmtId="0" fontId="3" fillId="0" borderId="2" xfId="0" applyFont="1" applyBorder="1" applyAlignment="1">
      <alignment vertical="center"/>
    </xf>
    <xf numFmtId="0" fontId="3" fillId="3" borderId="0" xfId="0" applyFont="1" applyFill="1" applyBorder="1" applyAlignment="1">
      <alignment vertical="center"/>
    </xf>
    <xf numFmtId="0" fontId="12" fillId="0" borderId="6" xfId="0" applyFont="1" applyBorder="1" applyAlignment="1">
      <alignment vertical="center"/>
    </xf>
    <xf numFmtId="0" fontId="9" fillId="3" borderId="0" xfId="0" applyFont="1" applyFill="1" applyBorder="1" applyAlignment="1" applyProtection="1">
      <alignment horizontal="left" vertical="center"/>
      <protection locked="0"/>
    </xf>
    <xf numFmtId="0" fontId="3" fillId="3" borderId="0" xfId="0" applyFont="1" applyFill="1" applyBorder="1" applyAlignment="1">
      <alignment horizontal="center" vertical="center"/>
    </xf>
    <xf numFmtId="0" fontId="3" fillId="3" borderId="0" xfId="0" applyFont="1" applyFill="1" applyBorder="1" applyAlignment="1">
      <alignment horizontal="right" vertical="center"/>
    </xf>
    <xf numFmtId="0" fontId="0" fillId="0" borderId="0" xfId="0" applyAlignment="1">
      <alignment horizontal="center"/>
    </xf>
    <xf numFmtId="3" fontId="0" fillId="0" borderId="0" xfId="0" applyNumberFormat="1" applyAlignment="1">
      <alignment horizontal="center"/>
    </xf>
    <xf numFmtId="0" fontId="12" fillId="2" borderId="1" xfId="0" applyFont="1" applyFill="1" applyBorder="1" applyAlignment="1">
      <alignment vertical="center"/>
    </xf>
    <xf numFmtId="0" fontId="5" fillId="3" borderId="1" xfId="0" applyFont="1" applyFill="1" applyBorder="1" applyAlignment="1">
      <alignment horizontal="center" vertical="center" wrapText="1"/>
    </xf>
    <xf numFmtId="2" fontId="17" fillId="3" borderId="1" xfId="0" applyNumberFormat="1" applyFont="1" applyFill="1" applyBorder="1" applyAlignment="1">
      <alignment horizontal="center" vertical="center" wrapText="1"/>
    </xf>
    <xf numFmtId="0" fontId="12" fillId="3" borderId="1" xfId="0" applyFont="1" applyFill="1" applyBorder="1" applyAlignment="1" applyProtection="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5"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0" borderId="1" xfId="0" applyFont="1" applyFill="1" applyBorder="1" applyAlignment="1">
      <alignment vertical="center" wrapText="1" readingOrder="1"/>
    </xf>
    <xf numFmtId="0" fontId="12" fillId="0" borderId="6" xfId="0" applyFont="1" applyFill="1" applyBorder="1" applyAlignment="1">
      <alignment vertical="center" wrapText="1" readingOrder="1"/>
    </xf>
    <xf numFmtId="0" fontId="12" fillId="0" borderId="8" xfId="0" applyFont="1" applyFill="1" applyBorder="1" applyAlignment="1">
      <alignment vertical="center" wrapText="1" readingOrder="1"/>
    </xf>
    <xf numFmtId="0" fontId="17" fillId="0" borderId="1" xfId="0" applyFont="1" applyFill="1" applyBorder="1" applyAlignment="1">
      <alignment horizontal="center" vertical="center" wrapText="1"/>
    </xf>
    <xf numFmtId="0" fontId="0" fillId="0" borderId="6" xfId="0" applyFont="1" applyFill="1" applyBorder="1" applyAlignment="1">
      <alignment horizontal="center" vertical="center" wrapText="1" readingOrder="1"/>
    </xf>
    <xf numFmtId="0" fontId="0" fillId="0" borderId="8" xfId="0" applyFont="1" applyFill="1" applyBorder="1" applyAlignment="1">
      <alignment horizontal="center" vertical="center" wrapText="1" readingOrder="1"/>
    </xf>
    <xf numFmtId="0" fontId="0" fillId="0" borderId="1" xfId="0" applyFont="1" applyFill="1" applyBorder="1" applyAlignment="1">
      <alignment horizontal="center" vertical="center" wrapText="1" readingOrder="1"/>
    </xf>
    <xf numFmtId="166" fontId="17" fillId="0" borderId="1" xfId="0" applyNumberFormat="1" applyFont="1" applyFill="1" applyBorder="1" applyAlignment="1">
      <alignment horizontal="center" vertical="center" wrapText="1"/>
    </xf>
    <xf numFmtId="2" fontId="17" fillId="0"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9" fontId="17" fillId="3" borderId="1" xfId="1" applyFont="1" applyFill="1" applyBorder="1" applyAlignment="1">
      <alignment horizontal="center" vertical="center" wrapText="1"/>
    </xf>
    <xf numFmtId="167" fontId="19" fillId="0" borderId="1" xfId="0" applyNumberFormat="1" applyFont="1" applyFill="1" applyBorder="1" applyAlignment="1">
      <alignment horizontal="center" vertical="center"/>
    </xf>
    <xf numFmtId="164" fontId="18" fillId="0" borderId="1" xfId="0" applyNumberFormat="1" applyFont="1" applyFill="1" applyBorder="1" applyAlignment="1">
      <alignment horizontal="center" vertical="center"/>
    </xf>
    <xf numFmtId="167" fontId="19" fillId="0" borderId="9" xfId="0" applyNumberFormat="1" applyFont="1" applyFill="1" applyBorder="1" applyAlignment="1">
      <alignment horizontal="center" vertical="center"/>
    </xf>
    <xf numFmtId="164" fontId="18" fillId="0" borderId="1" xfId="0" applyNumberFormat="1" applyFont="1" applyFill="1" applyBorder="1" applyAlignment="1">
      <alignment horizontal="right" vertical="center"/>
    </xf>
    <xf numFmtId="164" fontId="18" fillId="3" borderId="1" xfId="0" applyNumberFormat="1" applyFont="1" applyFill="1" applyBorder="1" applyAlignment="1">
      <alignment horizontal="right" vertical="center"/>
    </xf>
    <xf numFmtId="167" fontId="19" fillId="0" borderId="6" xfId="0" applyNumberFormat="1" applyFont="1" applyFill="1" applyBorder="1" applyAlignment="1">
      <alignment horizontal="center" vertical="center"/>
    </xf>
    <xf numFmtId="167" fontId="19" fillId="0" borderId="10" xfId="0" applyNumberFormat="1" applyFont="1" applyFill="1" applyBorder="1" applyAlignment="1">
      <alignment horizontal="center" vertical="center"/>
    </xf>
    <xf numFmtId="167" fontId="19" fillId="0" borderId="8" xfId="0" applyNumberFormat="1" applyFont="1" applyFill="1" applyBorder="1" applyAlignment="1">
      <alignment horizontal="center" vertical="center"/>
    </xf>
    <xf numFmtId="167" fontId="19" fillId="0" borderId="11"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right" vertical="center"/>
    </xf>
    <xf numFmtId="167" fontId="20" fillId="6" borderId="1" xfId="2" applyNumberFormat="1" applyFont="1" applyFill="1" applyBorder="1" applyAlignment="1">
      <alignment horizontal="center" vertical="center"/>
    </xf>
    <xf numFmtId="167" fontId="20" fillId="6" borderId="6" xfId="2" applyNumberFormat="1" applyFont="1" applyFill="1" applyBorder="1" applyAlignment="1">
      <alignment horizontal="center" vertical="center"/>
    </xf>
    <xf numFmtId="167" fontId="20" fillId="6" borderId="8" xfId="2" applyNumberFormat="1" applyFont="1" applyFill="1" applyBorder="1" applyAlignment="1">
      <alignment horizontal="center" vertical="center"/>
    </xf>
    <xf numFmtId="0" fontId="21" fillId="7" borderId="12" xfId="0" applyFont="1" applyFill="1" applyBorder="1" applyAlignment="1">
      <alignment horizontal="left" vertical="center" wrapText="1"/>
    </xf>
    <xf numFmtId="0" fontId="21" fillId="8" borderId="13" xfId="0" applyFont="1" applyFill="1" applyBorder="1" applyAlignment="1">
      <alignment horizontal="left" vertical="center" wrapText="1"/>
    </xf>
    <xf numFmtId="0" fontId="21" fillId="0" borderId="14" xfId="0" applyFont="1" applyBorder="1" applyAlignment="1">
      <alignment horizontal="left" wrapText="1"/>
    </xf>
    <xf numFmtId="0" fontId="21" fillId="0" borderId="15" xfId="0" applyFont="1" applyBorder="1" applyAlignment="1">
      <alignment horizontal="left" vertical="center" wrapText="1"/>
    </xf>
    <xf numFmtId="167" fontId="20" fillId="0" borderId="1" xfId="2" applyNumberFormat="1" applyFont="1" applyBorder="1" applyAlignment="1">
      <alignment horizontal="center" vertical="center"/>
    </xf>
    <xf numFmtId="167" fontId="20" fillId="0" borderId="6" xfId="2" applyNumberFormat="1" applyFont="1" applyBorder="1" applyAlignment="1">
      <alignment horizontal="center" vertical="center"/>
    </xf>
    <xf numFmtId="167" fontId="20" fillId="0" borderId="8" xfId="2" applyNumberFormat="1"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1" xfId="0" applyFont="1" applyFill="1" applyBorder="1" applyAlignment="1">
      <alignment vertical="center" wrapText="1"/>
    </xf>
    <xf numFmtId="0" fontId="2" fillId="4" borderId="1" xfId="0" applyFont="1" applyFill="1" applyBorder="1" applyAlignment="1">
      <alignment horizontal="center" vertical="center" wrapText="1"/>
    </xf>
    <xf numFmtId="9" fontId="17" fillId="0" borderId="1" xfId="1" applyFont="1" applyFill="1" applyBorder="1" applyAlignment="1">
      <alignment horizontal="center" vertical="center" wrapText="1"/>
    </xf>
    <xf numFmtId="0" fontId="3" fillId="0" borderId="8" xfId="0" applyFont="1" applyFill="1" applyBorder="1" applyAlignment="1">
      <alignment horizontal="left" vertical="center" wrapText="1" readingOrder="1"/>
    </xf>
    <xf numFmtId="9" fontId="3" fillId="3" borderId="0" xfId="1" applyFont="1" applyFill="1" applyBorder="1" applyAlignment="1">
      <alignment horizontal="center" vertical="center"/>
    </xf>
    <xf numFmtId="10" fontId="3" fillId="3" borderId="0" xfId="1" applyNumberFormat="1" applyFont="1" applyFill="1" applyBorder="1" applyAlignment="1">
      <alignment horizontal="center" vertical="center"/>
    </xf>
    <xf numFmtId="168" fontId="17" fillId="3" borderId="1" xfId="1" applyNumberFormat="1" applyFont="1" applyFill="1" applyBorder="1" applyAlignment="1">
      <alignment horizontal="center" vertical="center" wrapText="1"/>
    </xf>
    <xf numFmtId="0" fontId="3" fillId="3" borderId="2" xfId="0" applyFont="1" applyFill="1" applyBorder="1" applyAlignment="1">
      <alignment vertical="center" wrapText="1"/>
    </xf>
    <xf numFmtId="0" fontId="9" fillId="9" borderId="2" xfId="0" applyFont="1" applyFill="1" applyBorder="1" applyAlignment="1">
      <alignment horizontal="left" vertical="center" wrapText="1"/>
    </xf>
    <xf numFmtId="0" fontId="9" fillId="7" borderId="2" xfId="0" applyFont="1" applyFill="1" applyBorder="1" applyAlignment="1">
      <alignment horizontal="left" vertical="center" wrapText="1"/>
    </xf>
    <xf numFmtId="0" fontId="3" fillId="0" borderId="24" xfId="0" applyFont="1" applyBorder="1" applyAlignment="1">
      <alignment horizontal="left" vertical="center" wrapText="1" readingOrder="1"/>
    </xf>
    <xf numFmtId="0" fontId="16"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2" borderId="6"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2" fillId="4" borderId="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1" fillId="0" borderId="1" xfId="0" applyFont="1" applyBorder="1" applyAlignment="1">
      <alignment vertical="center" wrapText="1"/>
    </xf>
    <xf numFmtId="0" fontId="13" fillId="2" borderId="1" xfId="0" applyFont="1" applyFill="1" applyBorder="1" applyAlignment="1" applyProtection="1">
      <alignment horizontal="center" vertical="center"/>
      <protection locked="0"/>
    </xf>
    <xf numFmtId="0" fontId="4" fillId="2" borderId="3" xfId="0" applyFont="1" applyFill="1" applyBorder="1" applyAlignment="1">
      <alignment horizontal="center" vertical="center" textRotation="90" wrapText="1"/>
    </xf>
    <xf numFmtId="0" fontId="2" fillId="5" borderId="1" xfId="0" applyFont="1" applyFill="1" applyBorder="1" applyAlignment="1">
      <alignment horizontal="center"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0"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2" fillId="0" borderId="6" xfId="0" applyFont="1" applyBorder="1" applyAlignment="1">
      <alignment horizontal="left" vertical="center"/>
    </xf>
    <xf numFmtId="0" fontId="12" fillId="0" borderId="5" xfId="0" applyFont="1" applyBorder="1" applyAlignment="1">
      <alignment horizontal="left" vertical="center"/>
    </xf>
    <xf numFmtId="0" fontId="12" fillId="0" borderId="3" xfId="0" applyFont="1" applyBorder="1" applyAlignment="1">
      <alignment horizontal="left" vertical="center"/>
    </xf>
    <xf numFmtId="0" fontId="12" fillId="0" borderId="6" xfId="0"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vertical="center"/>
    </xf>
    <xf numFmtId="0" fontId="2" fillId="2" borderId="1" xfId="0" applyFont="1" applyFill="1" applyBorder="1" applyAlignment="1">
      <alignment horizontal="center" vertical="center"/>
    </xf>
  </cellXfs>
  <cellStyles count="120">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Normal" xfId="0" builtinId="0"/>
    <cellStyle name="Normal 2" xfId="2"/>
    <cellStyle name="Porcentaje" xfId="1" builtinId="5"/>
    <cellStyle name="TableStyleLight1" xfId="3"/>
  </cellStyles>
  <dxfs count="0"/>
  <tableStyles count="0" defaultTableStyle="TableStyleMedium9" defaultPivotStyle="PivotStyleLight16"/>
  <colors>
    <mruColors>
      <color rgb="FFCCECFF"/>
      <color rgb="FFFFCC66"/>
      <color rgb="FFFF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Proyecto de inversión 1039 Fortalecimiento a la Gestión Institucional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2">
                  <a:lumMod val="75000"/>
                </a:schemeClr>
              </a:solidFill>
              <a:ln>
                <a:noFill/>
              </a:ln>
              <a:effectLst/>
            </c:spPr>
            <c:extLst>
              <c:ext xmlns:c16="http://schemas.microsoft.com/office/drawing/2014/chart" uri="{C3380CC4-5D6E-409C-BE32-E72D297353CC}">
                <c16:uniqueId val="{00000008-B9D7-4674-B167-91EED83422FE}"/>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F-B9D7-4674-B167-91EED83422FE}"/>
              </c:ext>
            </c:extLst>
          </c:dPt>
          <c:dLbls>
            <c:dLbl>
              <c:idx val="0"/>
              <c:layout>
                <c:manualLayout>
                  <c:x val="-5.0925337632080002E-17"/>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D7-4674-B167-91EED83422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Hoja1!$E$3:$G$3</c:f>
              <c:strCache>
                <c:ptCount val="3"/>
                <c:pt idx="0">
                  <c:v>Apropiado</c:v>
                </c:pt>
                <c:pt idx="1">
                  <c:v>Comprometido</c:v>
                </c:pt>
                <c:pt idx="2">
                  <c:v>Pagado</c:v>
                </c:pt>
              </c:strCache>
            </c:strRef>
          </c:cat>
          <c:val>
            <c:numRef>
              <c:f>Hoja1!$E$4:$G$4</c:f>
              <c:numCache>
                <c:formatCode>#,##0</c:formatCode>
                <c:ptCount val="3"/>
                <c:pt idx="0">
                  <c:v>679406000</c:v>
                </c:pt>
                <c:pt idx="1">
                  <c:v>679406000</c:v>
                </c:pt>
                <c:pt idx="2">
                  <c:v>591811679</c:v>
                </c:pt>
              </c:numCache>
            </c:numRef>
          </c:val>
          <c:extLst>
            <c:ext xmlns:c16="http://schemas.microsoft.com/office/drawing/2014/chart" uri="{C3380CC4-5D6E-409C-BE32-E72D297353CC}">
              <c16:uniqueId val="{00000000-B9D7-4674-B167-91EED83422FE}"/>
            </c:ext>
          </c:extLst>
        </c:ser>
        <c:dLbls>
          <c:showLegendKey val="0"/>
          <c:showVal val="0"/>
          <c:showCatName val="0"/>
          <c:showSerName val="0"/>
          <c:showPercent val="0"/>
          <c:showBubbleSize val="0"/>
        </c:dLbls>
        <c:gapWidth val="150"/>
        <c:overlap val="100"/>
        <c:axId val="-2130219752"/>
        <c:axId val="-2126770616"/>
      </c:barChart>
      <c:catAx>
        <c:axId val="-2130219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6770616"/>
        <c:crosses val="autoZero"/>
        <c:auto val="1"/>
        <c:lblAlgn val="ctr"/>
        <c:lblOffset val="100"/>
        <c:noMultiLvlLbl val="0"/>
      </c:catAx>
      <c:valAx>
        <c:axId val="-2126770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021975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alpha val="66000"/>
        </a:sys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333375</xdr:colOff>
      <xdr:row>2</xdr:row>
      <xdr:rowOff>95250</xdr:rowOff>
    </xdr:from>
    <xdr:ext cx="1214437" cy="8001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33375" y="381000"/>
          <a:ext cx="1214437" cy="8001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3</xdr:col>
      <xdr:colOff>571500</xdr:colOff>
      <xdr:row>5</xdr:row>
      <xdr:rowOff>14287</xdr:rowOff>
    </xdr:from>
    <xdr:to>
      <xdr:col>9</xdr:col>
      <xdr:colOff>171450</xdr:colOff>
      <xdr:row>19</xdr:row>
      <xdr:rowOff>90487</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969"/>
  <sheetViews>
    <sheetView tabSelected="1" view="pageBreakPreview" topLeftCell="AU10" zoomScale="80" zoomScaleNormal="60" zoomScaleSheetLayoutView="80" workbookViewId="0">
      <selection activeCell="BM15" sqref="BM15"/>
    </sheetView>
  </sheetViews>
  <sheetFormatPr baseColWidth="10" defaultColWidth="10.85546875" defaultRowHeight="11.25" x14ac:dyDescent="0.25"/>
  <cols>
    <col min="1" max="1" width="12.5703125" style="3" hidden="1" customWidth="1"/>
    <col min="2" max="2" width="19.28515625" style="3" customWidth="1"/>
    <col min="3" max="3" width="28.5703125" style="3" customWidth="1"/>
    <col min="4" max="4" width="27.140625" style="3" customWidth="1"/>
    <col min="5" max="5" width="32.42578125" style="7" hidden="1" customWidth="1"/>
    <col min="6" max="6" width="21.7109375" style="7" hidden="1" customWidth="1"/>
    <col min="7" max="7" width="10.85546875" style="3" hidden="1" customWidth="1"/>
    <col min="8" max="8" width="15.7109375" style="4" hidden="1" customWidth="1"/>
    <col min="9" max="9" width="9.42578125" style="3" customWidth="1"/>
    <col min="10" max="13" width="9.42578125" style="3" hidden="1" customWidth="1"/>
    <col min="14" max="14" width="16.85546875" style="3" customWidth="1"/>
    <col min="15" max="15" width="9.42578125" style="3" customWidth="1"/>
    <col min="16" max="19" width="9.42578125" style="3" hidden="1" customWidth="1"/>
    <col min="20" max="20" width="9.42578125" style="3" customWidth="1"/>
    <col min="21" max="21" width="15.140625" style="3" customWidth="1"/>
    <col min="22" max="22" width="14.5703125" style="3" customWidth="1"/>
    <col min="23" max="23" width="9.42578125" style="3" customWidth="1"/>
    <col min="24" max="27" width="9.42578125" style="3" hidden="1" customWidth="1"/>
    <col min="28" max="28" width="16.85546875" style="3" customWidth="1"/>
    <col min="29" max="29" width="9.42578125" style="3" customWidth="1"/>
    <col min="30" max="33" width="9.42578125" style="3" hidden="1" customWidth="1"/>
    <col min="34" max="34" width="14.85546875" style="3" customWidth="1"/>
    <col min="35" max="35" width="9.42578125" style="3" customWidth="1"/>
    <col min="36" max="39" width="9.42578125" style="3" hidden="1" customWidth="1"/>
    <col min="40" max="40" width="16" style="3" customWidth="1"/>
    <col min="41" max="42" width="9.42578125" style="3" customWidth="1"/>
    <col min="43" max="43" width="17.140625" style="3" customWidth="1"/>
    <col min="44" max="44" width="15.85546875" style="7" customWidth="1"/>
    <col min="45" max="45" width="11.42578125" style="7" customWidth="1"/>
    <col min="46" max="46" width="13.85546875" style="7" customWidth="1"/>
    <col min="47" max="47" width="14.85546875" style="7" customWidth="1"/>
    <col min="48" max="48" width="17.28515625" style="1" bestFit="1" customWidth="1"/>
    <col min="49" max="49" width="15.85546875" style="1" customWidth="1"/>
    <col min="50" max="50" width="17.28515625" style="7" customWidth="1"/>
    <col min="51" max="51" width="20.140625" style="7" customWidth="1"/>
    <col min="52" max="52" width="17" style="7" customWidth="1"/>
    <col min="53" max="53" width="20.42578125" style="7" hidden="1" customWidth="1"/>
    <col min="54" max="54" width="18.42578125" style="5" bestFit="1" customWidth="1"/>
    <col min="55" max="55" width="21.28515625" style="5" customWidth="1"/>
    <col min="56" max="56" width="84.28515625" style="3" hidden="1" customWidth="1"/>
    <col min="57" max="57" width="58.28515625" style="10" hidden="1" customWidth="1"/>
    <col min="58" max="58" width="88.140625" style="3" hidden="1" customWidth="1"/>
    <col min="59" max="59" width="80.85546875" style="3" hidden="1" customWidth="1"/>
    <col min="60" max="60" width="61.7109375" style="3" hidden="1" customWidth="1"/>
    <col min="61" max="61" width="58.28515625" style="3" hidden="1" customWidth="1"/>
    <col min="62" max="62" width="18.42578125" style="3" hidden="1" customWidth="1"/>
    <col min="63" max="64" width="65.140625" style="3" hidden="1" customWidth="1"/>
    <col min="65" max="65" width="65.140625" style="3" customWidth="1"/>
    <col min="66" max="16384" width="10.85546875" style="3"/>
  </cols>
  <sheetData>
    <row r="1" spans="1:65" ht="11.25" customHeight="1" x14ac:dyDescent="0.25">
      <c r="A1" s="75"/>
      <c r="B1" s="75"/>
      <c r="C1" s="86" t="s">
        <v>54</v>
      </c>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8"/>
      <c r="BC1" s="95" t="s">
        <v>4</v>
      </c>
      <c r="BD1" s="86"/>
      <c r="BE1" s="88"/>
    </row>
    <row r="2" spans="1:65" ht="11.25" customHeight="1" x14ac:dyDescent="0.25">
      <c r="A2" s="75"/>
      <c r="B2" s="75"/>
      <c r="C2" s="89"/>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1"/>
      <c r="BC2" s="96"/>
      <c r="BD2" s="89"/>
      <c r="BE2" s="91"/>
    </row>
    <row r="3" spans="1:65" ht="15" customHeight="1" x14ac:dyDescent="0.25">
      <c r="A3" s="75"/>
      <c r="B3" s="75"/>
      <c r="C3" s="89"/>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1"/>
      <c r="BC3" s="97"/>
      <c r="BD3" s="89"/>
      <c r="BE3" s="91"/>
      <c r="BF3" s="101"/>
    </row>
    <row r="4" spans="1:65" ht="15" customHeight="1" x14ac:dyDescent="0.25">
      <c r="A4" s="75"/>
      <c r="B4" s="75"/>
      <c r="C4" s="89"/>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1"/>
      <c r="BC4" s="95" t="s">
        <v>64</v>
      </c>
      <c r="BD4" s="89"/>
      <c r="BE4" s="91"/>
      <c r="BF4" s="101"/>
    </row>
    <row r="5" spans="1:65" ht="15" customHeight="1" x14ac:dyDescent="0.25">
      <c r="A5" s="75"/>
      <c r="B5" s="75"/>
      <c r="C5" s="89"/>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1"/>
      <c r="BC5" s="97"/>
      <c r="BD5" s="89"/>
      <c r="BE5" s="91"/>
      <c r="BF5" s="102"/>
    </row>
    <row r="6" spans="1:65" ht="22.5" customHeight="1" x14ac:dyDescent="0.25">
      <c r="A6" s="75"/>
      <c r="B6" s="75"/>
      <c r="C6" s="89"/>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1"/>
      <c r="BC6" s="98" t="s">
        <v>65</v>
      </c>
      <c r="BD6" s="89"/>
      <c r="BE6" s="91"/>
      <c r="BF6" s="102"/>
    </row>
    <row r="7" spans="1:65" ht="14.25" customHeight="1" x14ac:dyDescent="0.25">
      <c r="A7" s="75"/>
      <c r="B7" s="75"/>
      <c r="C7" s="89"/>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1"/>
      <c r="BC7" s="99"/>
      <c r="BD7" s="89"/>
      <c r="BE7" s="91"/>
      <c r="BF7" s="102"/>
    </row>
    <row r="8" spans="1:65" ht="18" customHeight="1" x14ac:dyDescent="0.25">
      <c r="A8" s="75"/>
      <c r="B8" s="75"/>
      <c r="C8" s="92"/>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c r="BA8" s="93"/>
      <c r="BB8" s="94"/>
      <c r="BC8" s="100"/>
      <c r="BD8" s="92"/>
      <c r="BE8" s="94"/>
      <c r="BF8" s="102"/>
    </row>
    <row r="9" spans="1:65" ht="30" customHeight="1" x14ac:dyDescent="0.25">
      <c r="A9" s="82" t="s">
        <v>92</v>
      </c>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row>
    <row r="10" spans="1:65" ht="20.100000000000001" customHeight="1" x14ac:dyDescent="0.25">
      <c r="A10" s="82" t="s">
        <v>93</v>
      </c>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row>
    <row r="11" spans="1:65" ht="32.1" customHeight="1" x14ac:dyDescent="0.25">
      <c r="A11" s="74" t="s">
        <v>56</v>
      </c>
      <c r="B11" s="74" t="s">
        <v>6</v>
      </c>
      <c r="C11" s="76" t="s">
        <v>26</v>
      </c>
      <c r="D11" s="74" t="s">
        <v>20</v>
      </c>
      <c r="E11" s="74" t="s">
        <v>0</v>
      </c>
      <c r="F11" s="74"/>
      <c r="G11" s="74"/>
      <c r="H11" s="74"/>
      <c r="I11" s="79" t="s">
        <v>55</v>
      </c>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1"/>
      <c r="AR11" s="85" t="s">
        <v>15</v>
      </c>
      <c r="AS11" s="85"/>
      <c r="AT11" s="85"/>
      <c r="AU11" s="85"/>
      <c r="AV11" s="85"/>
      <c r="AW11" s="85"/>
      <c r="AX11" s="85"/>
      <c r="AY11" s="85"/>
      <c r="AZ11" s="85"/>
      <c r="BA11" s="85"/>
      <c r="BB11" s="85"/>
      <c r="BC11" s="85"/>
      <c r="BD11" s="103" t="s">
        <v>10</v>
      </c>
      <c r="BE11" s="103"/>
      <c r="BF11" s="61" t="s">
        <v>10</v>
      </c>
      <c r="BG11" s="62" t="s">
        <v>10</v>
      </c>
    </row>
    <row r="12" spans="1:65" ht="76.5" customHeight="1" x14ac:dyDescent="0.25">
      <c r="A12" s="74"/>
      <c r="B12" s="74"/>
      <c r="C12" s="77"/>
      <c r="D12" s="74"/>
      <c r="E12" s="74" t="s">
        <v>18</v>
      </c>
      <c r="F12" s="76" t="s">
        <v>17</v>
      </c>
      <c r="G12" s="76" t="s">
        <v>27</v>
      </c>
      <c r="H12" s="76" t="s">
        <v>19</v>
      </c>
      <c r="I12" s="78">
        <v>2020</v>
      </c>
      <c r="J12" s="78"/>
      <c r="K12" s="78"/>
      <c r="L12" s="78"/>
      <c r="M12" s="78"/>
      <c r="N12" s="78"/>
      <c r="O12" s="78">
        <v>2021</v>
      </c>
      <c r="P12" s="78"/>
      <c r="Q12" s="78"/>
      <c r="R12" s="78"/>
      <c r="S12" s="78"/>
      <c r="T12" s="78"/>
      <c r="U12" s="78"/>
      <c r="V12" s="78"/>
      <c r="W12" s="78">
        <v>2022</v>
      </c>
      <c r="X12" s="78"/>
      <c r="Y12" s="78"/>
      <c r="Z12" s="78"/>
      <c r="AA12" s="78"/>
      <c r="AB12" s="78"/>
      <c r="AC12" s="78">
        <v>2023</v>
      </c>
      <c r="AD12" s="78"/>
      <c r="AE12" s="78"/>
      <c r="AF12" s="78"/>
      <c r="AG12" s="78"/>
      <c r="AH12" s="78"/>
      <c r="AI12" s="78">
        <v>2024</v>
      </c>
      <c r="AJ12" s="78"/>
      <c r="AK12" s="78"/>
      <c r="AL12" s="78"/>
      <c r="AM12" s="78"/>
      <c r="AN12" s="78"/>
      <c r="AO12" s="78" t="s">
        <v>21</v>
      </c>
      <c r="AP12" s="78"/>
      <c r="AQ12" s="78"/>
      <c r="AR12" s="85">
        <v>2020</v>
      </c>
      <c r="AS12" s="85"/>
      <c r="AT12" s="85">
        <v>2021</v>
      </c>
      <c r="AU12" s="85"/>
      <c r="AV12" s="85">
        <v>2022</v>
      </c>
      <c r="AW12" s="85"/>
      <c r="AX12" s="85">
        <v>2023</v>
      </c>
      <c r="AY12" s="85"/>
      <c r="AZ12" s="85">
        <v>2024</v>
      </c>
      <c r="BA12" s="85"/>
      <c r="BB12" s="85" t="s">
        <v>21</v>
      </c>
      <c r="BC12" s="85"/>
      <c r="BD12" s="74" t="s">
        <v>51</v>
      </c>
      <c r="BE12" s="74" t="s">
        <v>52</v>
      </c>
      <c r="BF12" s="74" t="s">
        <v>73</v>
      </c>
      <c r="BG12" s="74" t="s">
        <v>87</v>
      </c>
      <c r="BH12" s="74" t="s">
        <v>94</v>
      </c>
      <c r="BI12" s="74" t="s">
        <v>102</v>
      </c>
      <c r="BJ12" s="74" t="s">
        <v>117</v>
      </c>
      <c r="BK12" s="74" t="s">
        <v>118</v>
      </c>
      <c r="BL12" s="74" t="s">
        <v>130</v>
      </c>
      <c r="BM12" s="74" t="s">
        <v>142</v>
      </c>
    </row>
    <row r="13" spans="1:65" ht="24" customHeight="1" x14ac:dyDescent="0.25">
      <c r="A13" s="74"/>
      <c r="B13" s="74"/>
      <c r="C13" s="77"/>
      <c r="D13" s="74"/>
      <c r="E13" s="74"/>
      <c r="F13" s="77"/>
      <c r="G13" s="77"/>
      <c r="H13" s="77"/>
      <c r="I13" s="78" t="s">
        <v>7</v>
      </c>
      <c r="J13" s="78" t="s">
        <v>5</v>
      </c>
      <c r="K13" s="78"/>
      <c r="L13" s="78"/>
      <c r="M13" s="78"/>
      <c r="N13" s="78"/>
      <c r="O13" s="78" t="s">
        <v>7</v>
      </c>
      <c r="P13" s="78" t="s">
        <v>5</v>
      </c>
      <c r="Q13" s="78"/>
      <c r="R13" s="78"/>
      <c r="S13" s="78"/>
      <c r="T13" s="78"/>
      <c r="U13" s="78"/>
      <c r="V13" s="78"/>
      <c r="W13" s="78" t="s">
        <v>7</v>
      </c>
      <c r="X13" s="78" t="s">
        <v>5</v>
      </c>
      <c r="Y13" s="78"/>
      <c r="Z13" s="78"/>
      <c r="AA13" s="78"/>
      <c r="AB13" s="78"/>
      <c r="AC13" s="78" t="s">
        <v>7</v>
      </c>
      <c r="AD13" s="78" t="s">
        <v>5</v>
      </c>
      <c r="AE13" s="78"/>
      <c r="AF13" s="78"/>
      <c r="AG13" s="78"/>
      <c r="AH13" s="78"/>
      <c r="AI13" s="78" t="s">
        <v>7</v>
      </c>
      <c r="AJ13" s="78" t="s">
        <v>5</v>
      </c>
      <c r="AK13" s="78"/>
      <c r="AL13" s="78"/>
      <c r="AM13" s="78"/>
      <c r="AN13" s="78"/>
      <c r="AO13" s="78" t="s">
        <v>7</v>
      </c>
      <c r="AP13" s="78" t="s">
        <v>5</v>
      </c>
      <c r="AQ13" s="78" t="s">
        <v>16</v>
      </c>
      <c r="AR13" s="85" t="s">
        <v>9</v>
      </c>
      <c r="AS13" s="85" t="s">
        <v>8</v>
      </c>
      <c r="AT13" s="85" t="s">
        <v>9</v>
      </c>
      <c r="AU13" s="85" t="s">
        <v>8</v>
      </c>
      <c r="AV13" s="85" t="s">
        <v>9</v>
      </c>
      <c r="AW13" s="85" t="s">
        <v>8</v>
      </c>
      <c r="AX13" s="85" t="s">
        <v>9</v>
      </c>
      <c r="AY13" s="85" t="s">
        <v>8</v>
      </c>
      <c r="AZ13" s="85" t="s">
        <v>9</v>
      </c>
      <c r="BA13" s="85" t="s">
        <v>8</v>
      </c>
      <c r="BB13" s="85" t="s">
        <v>9</v>
      </c>
      <c r="BC13" s="85" t="s">
        <v>8</v>
      </c>
      <c r="BD13" s="74"/>
      <c r="BE13" s="74"/>
      <c r="BF13" s="74"/>
      <c r="BG13" s="74"/>
      <c r="BH13" s="74"/>
      <c r="BI13" s="74"/>
      <c r="BJ13" s="74"/>
      <c r="BK13" s="74"/>
      <c r="BL13" s="74"/>
      <c r="BM13" s="74"/>
    </row>
    <row r="14" spans="1:65" ht="51.75" customHeight="1" x14ac:dyDescent="0.25">
      <c r="A14" s="74"/>
      <c r="B14" s="74"/>
      <c r="C14" s="84"/>
      <c r="D14" s="74"/>
      <c r="E14" s="74"/>
      <c r="F14" s="77"/>
      <c r="G14" s="77"/>
      <c r="H14" s="77"/>
      <c r="I14" s="78"/>
      <c r="J14" s="37" t="s">
        <v>11</v>
      </c>
      <c r="K14" s="37" t="s">
        <v>12</v>
      </c>
      <c r="L14" s="37" t="s">
        <v>13</v>
      </c>
      <c r="M14" s="37" t="s">
        <v>14</v>
      </c>
      <c r="N14" s="37" t="s">
        <v>22</v>
      </c>
      <c r="O14" s="78"/>
      <c r="P14" s="37" t="s">
        <v>11</v>
      </c>
      <c r="Q14" s="37" t="s">
        <v>12</v>
      </c>
      <c r="R14" s="37" t="s">
        <v>13</v>
      </c>
      <c r="S14" s="37" t="s">
        <v>14</v>
      </c>
      <c r="T14" s="64" t="s">
        <v>89</v>
      </c>
      <c r="U14" s="64" t="s">
        <v>90</v>
      </c>
      <c r="V14" s="37" t="s">
        <v>91</v>
      </c>
      <c r="W14" s="78"/>
      <c r="X14" s="37" t="s">
        <v>11</v>
      </c>
      <c r="Y14" s="37" t="s">
        <v>12</v>
      </c>
      <c r="Z14" s="37" t="s">
        <v>13</v>
      </c>
      <c r="AA14" s="37" t="s">
        <v>14</v>
      </c>
      <c r="AB14" s="37" t="s">
        <v>22</v>
      </c>
      <c r="AC14" s="78"/>
      <c r="AD14" s="37" t="s">
        <v>11</v>
      </c>
      <c r="AE14" s="37" t="s">
        <v>12</v>
      </c>
      <c r="AF14" s="37" t="s">
        <v>13</v>
      </c>
      <c r="AG14" s="37" t="s">
        <v>14</v>
      </c>
      <c r="AH14" s="37" t="s">
        <v>22</v>
      </c>
      <c r="AI14" s="78"/>
      <c r="AJ14" s="37" t="s">
        <v>11</v>
      </c>
      <c r="AK14" s="37" t="s">
        <v>12</v>
      </c>
      <c r="AL14" s="37" t="s">
        <v>13</v>
      </c>
      <c r="AM14" s="37" t="s">
        <v>14</v>
      </c>
      <c r="AN14" s="37" t="s">
        <v>22</v>
      </c>
      <c r="AO14" s="78"/>
      <c r="AP14" s="78"/>
      <c r="AQ14" s="78"/>
      <c r="AR14" s="85"/>
      <c r="AS14" s="85"/>
      <c r="AT14" s="85"/>
      <c r="AU14" s="85"/>
      <c r="AV14" s="85"/>
      <c r="AW14" s="85"/>
      <c r="AX14" s="85"/>
      <c r="AY14" s="85"/>
      <c r="AZ14" s="85"/>
      <c r="BA14" s="85"/>
      <c r="BB14" s="85"/>
      <c r="BC14" s="85"/>
      <c r="BD14" s="74"/>
      <c r="BE14" s="74"/>
      <c r="BF14" s="74"/>
      <c r="BG14" s="74"/>
      <c r="BH14" s="74"/>
      <c r="BI14" s="74"/>
      <c r="BJ14" s="74"/>
      <c r="BK14" s="74"/>
      <c r="BL14" s="74"/>
      <c r="BM14" s="74"/>
    </row>
    <row r="15" spans="1:65" s="4" customFormat="1" ht="116.25" customHeight="1" x14ac:dyDescent="0.25">
      <c r="A15" s="23" t="s">
        <v>28</v>
      </c>
      <c r="B15" s="24" t="s">
        <v>30</v>
      </c>
      <c r="C15" s="24" t="s">
        <v>31</v>
      </c>
      <c r="D15" s="24" t="s">
        <v>126</v>
      </c>
      <c r="E15" s="24" t="s">
        <v>44</v>
      </c>
      <c r="F15" s="21" t="s">
        <v>2</v>
      </c>
      <c r="G15" s="22" t="s">
        <v>1</v>
      </c>
      <c r="H15" s="19" t="s">
        <v>2</v>
      </c>
      <c r="I15" s="34">
        <v>4</v>
      </c>
      <c r="J15" s="35"/>
      <c r="K15" s="31"/>
      <c r="L15" s="31">
        <v>0.45</v>
      </c>
      <c r="M15" s="31">
        <v>2.15</v>
      </c>
      <c r="N15" s="36">
        <f>SUM(J15:M15)</f>
        <v>2.6</v>
      </c>
      <c r="O15" s="34">
        <v>5</v>
      </c>
      <c r="P15" s="35">
        <v>2.4</v>
      </c>
      <c r="Q15" s="31">
        <v>0.4</v>
      </c>
      <c r="R15" s="31">
        <v>1.2</v>
      </c>
      <c r="S15" s="31">
        <v>1</v>
      </c>
      <c r="T15" s="31">
        <v>1.4</v>
      </c>
      <c r="U15" s="31">
        <f>SUM(P15:S15)</f>
        <v>5</v>
      </c>
      <c r="V15" s="36">
        <f>P15+Q15+R15+S15+T15</f>
        <v>6.4</v>
      </c>
      <c r="W15" s="34">
        <v>5</v>
      </c>
      <c r="X15" s="35">
        <v>1.1000000000000001</v>
      </c>
      <c r="Y15" s="31">
        <v>1.4</v>
      </c>
      <c r="Z15" s="31">
        <v>1.31</v>
      </c>
      <c r="AA15" s="31">
        <v>1.19</v>
      </c>
      <c r="AB15" s="36">
        <f>SUM(X15:AA15)</f>
        <v>5</v>
      </c>
      <c r="AC15" s="34">
        <v>5</v>
      </c>
      <c r="AD15" s="31"/>
      <c r="AE15" s="31"/>
      <c r="AF15" s="31"/>
      <c r="AG15" s="31"/>
      <c r="AH15" s="31">
        <v>3.65</v>
      </c>
      <c r="AI15" s="34">
        <v>1</v>
      </c>
      <c r="AJ15" s="31"/>
      <c r="AK15" s="31"/>
      <c r="AL15" s="31"/>
      <c r="AM15" s="31"/>
      <c r="AN15" s="36">
        <f>SUM(AJ15:AM15)</f>
        <v>0</v>
      </c>
      <c r="AO15" s="31">
        <f>I15+O15+W15+AC15+AI15</f>
        <v>20</v>
      </c>
      <c r="AP15" s="36">
        <f>N15+V15+AB15+AH15+AN15</f>
        <v>17.649999999999999</v>
      </c>
      <c r="AQ15" s="65">
        <f>AP15/AO15</f>
        <v>0.88249999999999995</v>
      </c>
      <c r="AR15" s="58">
        <v>934</v>
      </c>
      <c r="AS15" s="58">
        <v>934</v>
      </c>
      <c r="AT15" s="51">
        <v>579</v>
      </c>
      <c r="AU15" s="40">
        <v>576</v>
      </c>
      <c r="AV15" s="39">
        <v>730</v>
      </c>
      <c r="AW15" s="40">
        <v>730</v>
      </c>
      <c r="AX15" s="39">
        <v>584</v>
      </c>
      <c r="AY15" s="40">
        <v>584</v>
      </c>
      <c r="AZ15" s="41">
        <v>207</v>
      </c>
      <c r="BA15" s="40"/>
      <c r="BB15" s="42">
        <f>AR15+AT15+AV15+AX15+AZ15</f>
        <v>3034</v>
      </c>
      <c r="BC15" s="43">
        <f>AS15+AU15+AW15+AY15+BA15</f>
        <v>2824</v>
      </c>
      <c r="BD15" s="54" t="s">
        <v>57</v>
      </c>
      <c r="BE15" s="2" t="s">
        <v>66</v>
      </c>
      <c r="BF15" s="2" t="s">
        <v>74</v>
      </c>
      <c r="BG15" s="2" t="s">
        <v>81</v>
      </c>
      <c r="BH15" s="2" t="s">
        <v>95</v>
      </c>
      <c r="BI15" s="2" t="s">
        <v>103</v>
      </c>
      <c r="BJ15" s="2" t="s">
        <v>110</v>
      </c>
      <c r="BK15" s="2" t="s">
        <v>119</v>
      </c>
      <c r="BL15" s="70" t="s">
        <v>127</v>
      </c>
      <c r="BM15" s="70" t="s">
        <v>135</v>
      </c>
    </row>
    <row r="16" spans="1:65" s="4" customFormat="1" ht="102" customHeight="1" x14ac:dyDescent="0.25">
      <c r="A16" s="27" t="s">
        <v>28</v>
      </c>
      <c r="B16" s="24" t="s">
        <v>30</v>
      </c>
      <c r="C16" s="24" t="s">
        <v>32</v>
      </c>
      <c r="D16" s="28" t="s">
        <v>38</v>
      </c>
      <c r="E16" s="28" t="s">
        <v>45</v>
      </c>
      <c r="F16" s="21" t="s">
        <v>2</v>
      </c>
      <c r="G16" s="22" t="s">
        <v>1</v>
      </c>
      <c r="H16" s="19" t="s">
        <v>2</v>
      </c>
      <c r="I16" s="34">
        <v>1</v>
      </c>
      <c r="J16" s="31"/>
      <c r="K16" s="31"/>
      <c r="L16" s="31">
        <v>0.6</v>
      </c>
      <c r="M16" s="31">
        <v>0.4</v>
      </c>
      <c r="N16" s="36">
        <f>SUM(J16:M16)</f>
        <v>1</v>
      </c>
      <c r="O16" s="34">
        <v>3</v>
      </c>
      <c r="P16" s="31">
        <v>0.3</v>
      </c>
      <c r="Q16" s="31">
        <v>0.6</v>
      </c>
      <c r="R16" s="31">
        <v>0.85</v>
      </c>
      <c r="S16" s="31">
        <v>1.25</v>
      </c>
      <c r="T16" s="31"/>
      <c r="U16" s="31">
        <f>SUM(P16:S16)</f>
        <v>3</v>
      </c>
      <c r="V16" s="36">
        <f t="shared" ref="V16:V21" si="0">SUM(P16:S16)</f>
        <v>3</v>
      </c>
      <c r="W16" s="34">
        <v>3</v>
      </c>
      <c r="X16" s="31">
        <v>0.9</v>
      </c>
      <c r="Y16" s="31">
        <v>1.08</v>
      </c>
      <c r="Z16" s="31">
        <v>0.53</v>
      </c>
      <c r="AA16" s="31">
        <v>0.49</v>
      </c>
      <c r="AB16" s="36">
        <f>SUM(X16:AA16)</f>
        <v>3</v>
      </c>
      <c r="AC16" s="34">
        <v>2</v>
      </c>
      <c r="AD16" s="31"/>
      <c r="AE16" s="31"/>
      <c r="AF16" s="31"/>
      <c r="AG16" s="31"/>
      <c r="AH16" s="31">
        <v>1.57</v>
      </c>
      <c r="AI16" s="34">
        <v>1</v>
      </c>
      <c r="AJ16" s="31"/>
      <c r="AK16" s="31"/>
      <c r="AL16" s="31"/>
      <c r="AM16" s="31"/>
      <c r="AN16" s="36">
        <f t="shared" ref="AN16:AN21" si="1">SUM(AJ16:AM16)</f>
        <v>0</v>
      </c>
      <c r="AO16" s="31">
        <f t="shared" ref="AO16:AO21" si="2">I16+O16+W16+AC16+AI16</f>
        <v>10</v>
      </c>
      <c r="AP16" s="20">
        <f t="shared" ref="AP16:AP21" si="3">N16+V16+AB16+AH16+AN16</f>
        <v>8.57</v>
      </c>
      <c r="AQ16" s="38">
        <f t="shared" ref="AQ16:AQ21" si="4">AP16/AO16</f>
        <v>0.85699999999999998</v>
      </c>
      <c r="AR16" s="58">
        <v>458</v>
      </c>
      <c r="AS16" s="58">
        <v>458</v>
      </c>
      <c r="AT16" s="51">
        <v>661</v>
      </c>
      <c r="AU16" s="40">
        <v>661</v>
      </c>
      <c r="AV16" s="39">
        <v>442</v>
      </c>
      <c r="AW16" s="40">
        <v>442</v>
      </c>
      <c r="AX16" s="39">
        <v>357</v>
      </c>
      <c r="AY16" s="40">
        <v>357</v>
      </c>
      <c r="AZ16" s="41">
        <v>407</v>
      </c>
      <c r="BA16" s="40"/>
      <c r="BB16" s="42">
        <f>AR16+AT16+AV16+AX16+AZ16</f>
        <v>2325</v>
      </c>
      <c r="BC16" s="43">
        <f t="shared" ref="BC16:BC21" si="5">AS16+AU16+AW16+AY16+BA16</f>
        <v>1918</v>
      </c>
      <c r="BD16" s="55" t="s">
        <v>58</v>
      </c>
      <c r="BE16" s="2" t="s">
        <v>67</v>
      </c>
      <c r="BF16" s="2" t="s">
        <v>75</v>
      </c>
      <c r="BG16" s="2" t="s">
        <v>82</v>
      </c>
      <c r="BH16" s="2" t="s">
        <v>96</v>
      </c>
      <c r="BI16" s="2" t="s">
        <v>104</v>
      </c>
      <c r="BJ16" s="2" t="s">
        <v>111</v>
      </c>
      <c r="BK16" s="2" t="s">
        <v>125</v>
      </c>
      <c r="BL16" s="70" t="s">
        <v>128</v>
      </c>
      <c r="BM16" s="70" t="s">
        <v>136</v>
      </c>
    </row>
    <row r="17" spans="1:65" s="4" customFormat="1" ht="99" customHeight="1" x14ac:dyDescent="0.2">
      <c r="A17" s="27" t="s">
        <v>28</v>
      </c>
      <c r="B17" s="24" t="s">
        <v>30</v>
      </c>
      <c r="C17" s="24" t="s">
        <v>33</v>
      </c>
      <c r="D17" s="29" t="s">
        <v>39</v>
      </c>
      <c r="E17" s="29" t="s">
        <v>46</v>
      </c>
      <c r="F17" s="21" t="s">
        <v>2</v>
      </c>
      <c r="G17" s="26" t="s">
        <v>1</v>
      </c>
      <c r="H17" s="19" t="s">
        <v>2</v>
      </c>
      <c r="I17" s="32">
        <v>1</v>
      </c>
      <c r="J17" s="31"/>
      <c r="K17" s="31"/>
      <c r="L17" s="31">
        <v>0.45</v>
      </c>
      <c r="M17" s="31">
        <v>0.55000000000000004</v>
      </c>
      <c r="N17" s="36">
        <f t="shared" ref="N17:N21" si="6">SUM(J17:M17)</f>
        <v>1</v>
      </c>
      <c r="O17" s="32">
        <v>1</v>
      </c>
      <c r="P17" s="31">
        <v>0.15</v>
      </c>
      <c r="Q17" s="31">
        <v>0.3</v>
      </c>
      <c r="R17" s="31">
        <v>0.3</v>
      </c>
      <c r="S17" s="31">
        <v>0.25</v>
      </c>
      <c r="T17" s="31"/>
      <c r="U17" s="31">
        <f t="shared" ref="U17:U21" si="7">SUM(P17:S17)</f>
        <v>1</v>
      </c>
      <c r="V17" s="36">
        <f t="shared" si="0"/>
        <v>1</v>
      </c>
      <c r="W17" s="32">
        <v>1</v>
      </c>
      <c r="X17" s="31">
        <v>0.15</v>
      </c>
      <c r="Y17" s="31">
        <v>0.3</v>
      </c>
      <c r="Z17" s="31">
        <v>0.3</v>
      </c>
      <c r="AA17" s="31">
        <v>0.25</v>
      </c>
      <c r="AB17" s="36">
        <f>SUM(X17:AA17)</f>
        <v>1</v>
      </c>
      <c r="AC17" s="32">
        <v>1</v>
      </c>
      <c r="AD17" s="31"/>
      <c r="AE17" s="31"/>
      <c r="AF17" s="31"/>
      <c r="AG17" s="31"/>
      <c r="AH17" s="31">
        <v>0.8</v>
      </c>
      <c r="AI17" s="32">
        <v>1</v>
      </c>
      <c r="AJ17" s="31"/>
      <c r="AK17" s="31"/>
      <c r="AL17" s="31"/>
      <c r="AM17" s="31"/>
      <c r="AN17" s="36">
        <f t="shared" si="1"/>
        <v>0</v>
      </c>
      <c r="AO17" s="31">
        <f t="shared" si="2"/>
        <v>5</v>
      </c>
      <c r="AP17" s="20">
        <f t="shared" si="3"/>
        <v>3.8</v>
      </c>
      <c r="AQ17" s="38">
        <f t="shared" si="4"/>
        <v>0.76</v>
      </c>
      <c r="AR17" s="59">
        <v>166</v>
      </c>
      <c r="AS17" s="59">
        <v>166</v>
      </c>
      <c r="AT17" s="52">
        <v>286</v>
      </c>
      <c r="AU17" s="40">
        <v>286</v>
      </c>
      <c r="AV17" s="44">
        <v>422</v>
      </c>
      <c r="AW17" s="40">
        <v>422</v>
      </c>
      <c r="AX17" s="44">
        <v>896</v>
      </c>
      <c r="AY17" s="40">
        <v>896</v>
      </c>
      <c r="AZ17" s="45">
        <v>710</v>
      </c>
      <c r="BA17" s="40"/>
      <c r="BB17" s="42">
        <f>AR17+AT17+AV17+AX17+AZ17</f>
        <v>2480</v>
      </c>
      <c r="BC17" s="43">
        <f t="shared" si="5"/>
        <v>1770</v>
      </c>
      <c r="BD17" s="56" t="s">
        <v>59</v>
      </c>
      <c r="BE17" s="8" t="s">
        <v>68</v>
      </c>
      <c r="BF17" s="2" t="s">
        <v>76</v>
      </c>
      <c r="BG17" s="2" t="s">
        <v>83</v>
      </c>
      <c r="BH17" s="2" t="s">
        <v>97</v>
      </c>
      <c r="BI17" s="2" t="s">
        <v>105</v>
      </c>
      <c r="BJ17" s="2" t="s">
        <v>112</v>
      </c>
      <c r="BK17" s="2" t="s">
        <v>120</v>
      </c>
      <c r="BL17" s="70" t="s">
        <v>129</v>
      </c>
      <c r="BM17" s="70" t="s">
        <v>137</v>
      </c>
    </row>
    <row r="18" spans="1:65" s="4" customFormat="1" ht="102.75" customHeight="1" x14ac:dyDescent="0.25">
      <c r="A18" s="27" t="s">
        <v>29</v>
      </c>
      <c r="B18" s="24" t="s">
        <v>30</v>
      </c>
      <c r="C18" s="24" t="s">
        <v>34</v>
      </c>
      <c r="D18" s="28" t="s">
        <v>40</v>
      </c>
      <c r="E18" s="28" t="s">
        <v>47</v>
      </c>
      <c r="F18" s="21" t="s">
        <v>2</v>
      </c>
      <c r="G18" s="26" t="s">
        <v>1</v>
      </c>
      <c r="H18" s="25" t="s">
        <v>2</v>
      </c>
      <c r="I18" s="32">
        <v>1</v>
      </c>
      <c r="J18" s="31"/>
      <c r="K18" s="31"/>
      <c r="L18" s="31">
        <v>0.4</v>
      </c>
      <c r="M18" s="31">
        <v>0.6</v>
      </c>
      <c r="N18" s="36">
        <f t="shared" si="6"/>
        <v>1</v>
      </c>
      <c r="O18" s="32">
        <v>1</v>
      </c>
      <c r="P18" s="31">
        <v>0.15</v>
      </c>
      <c r="Q18" s="31">
        <v>0.3</v>
      </c>
      <c r="R18" s="31">
        <v>0.3</v>
      </c>
      <c r="S18" s="31">
        <v>0.24</v>
      </c>
      <c r="T18" s="31"/>
      <c r="U18" s="31">
        <f t="shared" si="7"/>
        <v>0.99</v>
      </c>
      <c r="V18" s="36">
        <f t="shared" si="0"/>
        <v>0.99</v>
      </c>
      <c r="W18" s="32">
        <v>1</v>
      </c>
      <c r="X18" s="31">
        <v>0.2</v>
      </c>
      <c r="Y18" s="31">
        <v>0.28000000000000003</v>
      </c>
      <c r="Z18" s="31">
        <v>0.28000000000000003</v>
      </c>
      <c r="AA18" s="31">
        <v>0.23</v>
      </c>
      <c r="AB18" s="36">
        <f t="shared" ref="AB18:AB21" si="8">SUM(X18:AA18)</f>
        <v>0.99</v>
      </c>
      <c r="AC18" s="32">
        <v>1</v>
      </c>
      <c r="AD18" s="31"/>
      <c r="AE18" s="31"/>
      <c r="AF18" s="31"/>
      <c r="AG18" s="31"/>
      <c r="AH18" s="31">
        <v>0.8</v>
      </c>
      <c r="AI18" s="32">
        <v>1</v>
      </c>
      <c r="AJ18" s="31"/>
      <c r="AK18" s="31"/>
      <c r="AL18" s="31"/>
      <c r="AM18" s="31"/>
      <c r="AN18" s="36">
        <f t="shared" si="1"/>
        <v>0</v>
      </c>
      <c r="AO18" s="31">
        <f t="shared" si="2"/>
        <v>5</v>
      </c>
      <c r="AP18" s="20">
        <f t="shared" si="3"/>
        <v>3.7800000000000002</v>
      </c>
      <c r="AQ18" s="69">
        <f t="shared" si="4"/>
        <v>0.75600000000000001</v>
      </c>
      <c r="AR18" s="59">
        <v>860</v>
      </c>
      <c r="AS18" s="59">
        <v>860</v>
      </c>
      <c r="AT18" s="52">
        <v>1663</v>
      </c>
      <c r="AU18" s="40">
        <v>1663</v>
      </c>
      <c r="AV18" s="44">
        <v>1553</v>
      </c>
      <c r="AW18" s="40">
        <v>1539</v>
      </c>
      <c r="AX18" s="44">
        <v>1782</v>
      </c>
      <c r="AY18" s="40">
        <v>1761</v>
      </c>
      <c r="AZ18" s="45">
        <v>1003</v>
      </c>
      <c r="BA18" s="40"/>
      <c r="BB18" s="42">
        <f t="shared" ref="BB18:BB20" si="9">AR18+AT18+AV18+AX18+AZ18</f>
        <v>6861</v>
      </c>
      <c r="BC18" s="43">
        <f t="shared" si="5"/>
        <v>5823</v>
      </c>
      <c r="BD18" s="57" t="s">
        <v>60</v>
      </c>
      <c r="BE18" s="8" t="s">
        <v>69</v>
      </c>
      <c r="BF18" s="2" t="s">
        <v>77</v>
      </c>
      <c r="BG18" s="2" t="s">
        <v>84</v>
      </c>
      <c r="BH18" s="2" t="s">
        <v>98</v>
      </c>
      <c r="BI18" s="2" t="s">
        <v>106</v>
      </c>
      <c r="BJ18" s="2" t="s">
        <v>113</v>
      </c>
      <c r="BK18" s="2" t="s">
        <v>121</v>
      </c>
      <c r="BL18" s="71" t="s">
        <v>134</v>
      </c>
      <c r="BM18" s="71" t="s">
        <v>138</v>
      </c>
    </row>
    <row r="19" spans="1:65" s="4" customFormat="1" ht="102.75" customHeight="1" x14ac:dyDescent="0.25">
      <c r="A19" s="27" t="s">
        <v>29</v>
      </c>
      <c r="B19" s="24" t="s">
        <v>30</v>
      </c>
      <c r="C19" s="24" t="s">
        <v>35</v>
      </c>
      <c r="D19" s="28" t="s">
        <v>41</v>
      </c>
      <c r="E19" s="28" t="s">
        <v>48</v>
      </c>
      <c r="F19" s="21" t="s">
        <v>2</v>
      </c>
      <c r="G19" s="26" t="s">
        <v>1</v>
      </c>
      <c r="H19" s="25" t="s">
        <v>2</v>
      </c>
      <c r="I19" s="32">
        <v>1</v>
      </c>
      <c r="J19" s="31"/>
      <c r="K19" s="31"/>
      <c r="L19" s="31">
        <v>0.35000000000000003</v>
      </c>
      <c r="M19" s="31">
        <v>0.6399999999999999</v>
      </c>
      <c r="N19" s="36">
        <f t="shared" si="6"/>
        <v>0.99</v>
      </c>
      <c r="O19" s="32">
        <v>1</v>
      </c>
      <c r="P19" s="31">
        <v>0.15</v>
      </c>
      <c r="Q19" s="31">
        <v>0.3</v>
      </c>
      <c r="R19" s="31">
        <v>0.3</v>
      </c>
      <c r="S19" s="31">
        <v>0.25</v>
      </c>
      <c r="T19" s="31"/>
      <c r="U19" s="31">
        <f t="shared" si="7"/>
        <v>1</v>
      </c>
      <c r="V19" s="36">
        <f t="shared" si="0"/>
        <v>1</v>
      </c>
      <c r="W19" s="32">
        <v>1</v>
      </c>
      <c r="X19" s="31">
        <v>0.34</v>
      </c>
      <c r="Y19" s="31">
        <v>0.25</v>
      </c>
      <c r="Z19" s="31">
        <v>0.26</v>
      </c>
      <c r="AA19" s="31">
        <v>0.15</v>
      </c>
      <c r="AB19" s="36">
        <f t="shared" si="8"/>
        <v>1</v>
      </c>
      <c r="AC19" s="32">
        <v>1</v>
      </c>
      <c r="AD19" s="31"/>
      <c r="AE19" s="31"/>
      <c r="AF19" s="31"/>
      <c r="AG19" s="31"/>
      <c r="AH19" s="31">
        <v>0.83</v>
      </c>
      <c r="AI19" s="32">
        <v>1</v>
      </c>
      <c r="AJ19" s="31"/>
      <c r="AK19" s="31"/>
      <c r="AL19" s="31"/>
      <c r="AM19" s="31"/>
      <c r="AN19" s="36">
        <f t="shared" si="1"/>
        <v>0</v>
      </c>
      <c r="AO19" s="31">
        <f t="shared" si="2"/>
        <v>5</v>
      </c>
      <c r="AP19" s="20">
        <f t="shared" si="3"/>
        <v>3.8200000000000003</v>
      </c>
      <c r="AQ19" s="69">
        <f t="shared" si="4"/>
        <v>0.76400000000000001</v>
      </c>
      <c r="AR19" s="59">
        <v>813</v>
      </c>
      <c r="AS19" s="59">
        <v>813</v>
      </c>
      <c r="AT19" s="52">
        <v>640</v>
      </c>
      <c r="AU19" s="40">
        <v>640</v>
      </c>
      <c r="AV19" s="44">
        <v>1148</v>
      </c>
      <c r="AW19" s="40">
        <v>1148</v>
      </c>
      <c r="AX19" s="44">
        <v>439</v>
      </c>
      <c r="AY19" s="40">
        <v>439</v>
      </c>
      <c r="AZ19" s="45">
        <v>698</v>
      </c>
      <c r="BA19" s="40"/>
      <c r="BB19" s="42">
        <f t="shared" si="9"/>
        <v>3738</v>
      </c>
      <c r="BC19" s="43">
        <f t="shared" si="5"/>
        <v>3040</v>
      </c>
      <c r="BD19" s="57" t="s">
        <v>61</v>
      </c>
      <c r="BE19" s="8" t="s">
        <v>70</v>
      </c>
      <c r="BF19" s="2" t="s">
        <v>78</v>
      </c>
      <c r="BG19" s="2" t="s">
        <v>85</v>
      </c>
      <c r="BH19" s="2" t="s">
        <v>99</v>
      </c>
      <c r="BI19" s="2" t="s">
        <v>107</v>
      </c>
      <c r="BJ19" s="2" t="s">
        <v>114</v>
      </c>
      <c r="BK19" s="2" t="s">
        <v>122</v>
      </c>
      <c r="BL19" s="72" t="s">
        <v>132</v>
      </c>
      <c r="BM19" s="72" t="s">
        <v>139</v>
      </c>
    </row>
    <row r="20" spans="1:65" s="4" customFormat="1" ht="118.5" customHeight="1" x14ac:dyDescent="0.25">
      <c r="A20" s="27" t="s">
        <v>29</v>
      </c>
      <c r="B20" s="24" t="s">
        <v>30</v>
      </c>
      <c r="C20" s="24" t="s">
        <v>36</v>
      </c>
      <c r="D20" s="28" t="s">
        <v>42</v>
      </c>
      <c r="E20" s="28" t="s">
        <v>49</v>
      </c>
      <c r="F20" s="21" t="s">
        <v>2</v>
      </c>
      <c r="G20" s="26" t="s">
        <v>1</v>
      </c>
      <c r="H20" s="25" t="s">
        <v>2</v>
      </c>
      <c r="I20" s="32">
        <v>1</v>
      </c>
      <c r="J20" s="31"/>
      <c r="K20" s="31"/>
      <c r="L20" s="31">
        <v>0.6</v>
      </c>
      <c r="M20" s="31">
        <v>0.4</v>
      </c>
      <c r="N20" s="36">
        <f t="shared" si="6"/>
        <v>1</v>
      </c>
      <c r="O20" s="32">
        <v>1</v>
      </c>
      <c r="P20" s="31">
        <v>0.15</v>
      </c>
      <c r="Q20" s="31">
        <v>0.3</v>
      </c>
      <c r="R20" s="31">
        <v>0.3</v>
      </c>
      <c r="S20" s="31">
        <v>0.25</v>
      </c>
      <c r="T20" s="31"/>
      <c r="U20" s="31">
        <f t="shared" si="7"/>
        <v>1</v>
      </c>
      <c r="V20" s="36">
        <f t="shared" si="0"/>
        <v>1</v>
      </c>
      <c r="W20" s="32">
        <v>1</v>
      </c>
      <c r="X20" s="31">
        <v>0.2</v>
      </c>
      <c r="Y20" s="31">
        <v>0.28000000000000003</v>
      </c>
      <c r="Z20" s="31">
        <v>0.28000000000000003</v>
      </c>
      <c r="AA20" s="31">
        <v>0.24</v>
      </c>
      <c r="AB20" s="36">
        <f t="shared" si="8"/>
        <v>1</v>
      </c>
      <c r="AC20" s="32">
        <v>1</v>
      </c>
      <c r="AD20" s="31"/>
      <c r="AE20" s="31"/>
      <c r="AF20" s="31"/>
      <c r="AG20" s="31"/>
      <c r="AH20" s="31">
        <v>0.75</v>
      </c>
      <c r="AI20" s="32">
        <v>1</v>
      </c>
      <c r="AJ20" s="31"/>
      <c r="AK20" s="31"/>
      <c r="AL20" s="31"/>
      <c r="AM20" s="31"/>
      <c r="AN20" s="36">
        <f t="shared" si="1"/>
        <v>0</v>
      </c>
      <c r="AO20" s="31">
        <f t="shared" si="2"/>
        <v>5</v>
      </c>
      <c r="AP20" s="20">
        <f t="shared" si="3"/>
        <v>3.75</v>
      </c>
      <c r="AQ20" s="38">
        <f t="shared" si="4"/>
        <v>0.75</v>
      </c>
      <c r="AR20" s="59">
        <v>328</v>
      </c>
      <c r="AS20" s="59">
        <v>328</v>
      </c>
      <c r="AT20" s="52">
        <v>721</v>
      </c>
      <c r="AU20" s="40">
        <v>721</v>
      </c>
      <c r="AV20" s="44">
        <v>751</v>
      </c>
      <c r="AW20" s="40">
        <v>742</v>
      </c>
      <c r="AX20" s="44">
        <v>425</v>
      </c>
      <c r="AY20" s="40">
        <v>420</v>
      </c>
      <c r="AZ20" s="45">
        <v>764</v>
      </c>
      <c r="BA20" s="40"/>
      <c r="BB20" s="42">
        <f t="shared" si="9"/>
        <v>2989</v>
      </c>
      <c r="BC20" s="43">
        <f t="shared" si="5"/>
        <v>2211</v>
      </c>
      <c r="BD20" s="55" t="s">
        <v>62</v>
      </c>
      <c r="BE20" s="8" t="s">
        <v>71</v>
      </c>
      <c r="BF20" s="2" t="s">
        <v>79</v>
      </c>
      <c r="BG20" s="2" t="s">
        <v>86</v>
      </c>
      <c r="BH20" s="2" t="s">
        <v>100</v>
      </c>
      <c r="BI20" s="2" t="s">
        <v>108</v>
      </c>
      <c r="BJ20" s="2" t="s">
        <v>115</v>
      </c>
      <c r="BK20" s="2" t="s">
        <v>123</v>
      </c>
      <c r="BL20" s="72" t="s">
        <v>133</v>
      </c>
      <c r="BM20" s="72" t="s">
        <v>140</v>
      </c>
    </row>
    <row r="21" spans="1:65" s="4" customFormat="1" ht="89.25" customHeight="1" thickBot="1" x14ac:dyDescent="0.3">
      <c r="A21" s="27" t="s">
        <v>29</v>
      </c>
      <c r="B21" s="24" t="s">
        <v>30</v>
      </c>
      <c r="C21" s="24" t="s">
        <v>37</v>
      </c>
      <c r="D21" s="30" t="s">
        <v>43</v>
      </c>
      <c r="E21" s="30" t="s">
        <v>50</v>
      </c>
      <c r="F21" s="21" t="s">
        <v>3</v>
      </c>
      <c r="G21" s="26" t="s">
        <v>1</v>
      </c>
      <c r="H21" s="21" t="s">
        <v>3</v>
      </c>
      <c r="I21" s="33">
        <v>1</v>
      </c>
      <c r="J21" s="31"/>
      <c r="K21" s="31"/>
      <c r="L21" s="31">
        <v>0.5</v>
      </c>
      <c r="M21" s="31">
        <v>0.5</v>
      </c>
      <c r="N21" s="36">
        <f t="shared" si="6"/>
        <v>1</v>
      </c>
      <c r="O21" s="33">
        <v>1</v>
      </c>
      <c r="P21" s="31">
        <v>0.18</v>
      </c>
      <c r="Q21" s="31">
        <v>0.31</v>
      </c>
      <c r="R21" s="31">
        <v>0.28000000000000003</v>
      </c>
      <c r="S21" s="31">
        <v>0.23</v>
      </c>
      <c r="T21" s="31"/>
      <c r="U21" s="31">
        <f t="shared" si="7"/>
        <v>1</v>
      </c>
      <c r="V21" s="36">
        <f t="shared" si="0"/>
        <v>1</v>
      </c>
      <c r="W21" s="33">
        <v>1</v>
      </c>
      <c r="X21" s="31">
        <v>0.27</v>
      </c>
      <c r="Y21" s="31">
        <v>0.26</v>
      </c>
      <c r="Z21" s="31">
        <v>0.28999999999999998</v>
      </c>
      <c r="AA21" s="31">
        <v>0.18</v>
      </c>
      <c r="AB21" s="36">
        <f t="shared" si="8"/>
        <v>1</v>
      </c>
      <c r="AC21" s="33">
        <v>1</v>
      </c>
      <c r="AD21" s="31"/>
      <c r="AE21" s="31"/>
      <c r="AF21" s="31"/>
      <c r="AG21" s="31"/>
      <c r="AH21" s="31">
        <v>0.71</v>
      </c>
      <c r="AI21" s="33">
        <v>1</v>
      </c>
      <c r="AJ21" s="31"/>
      <c r="AK21" s="31"/>
      <c r="AL21" s="31"/>
      <c r="AM21" s="31"/>
      <c r="AN21" s="36">
        <f t="shared" si="1"/>
        <v>0</v>
      </c>
      <c r="AO21" s="31">
        <f t="shared" si="2"/>
        <v>5</v>
      </c>
      <c r="AP21" s="20">
        <f t="shared" si="3"/>
        <v>3.71</v>
      </c>
      <c r="AQ21" s="38">
        <f t="shared" si="4"/>
        <v>0.74199999999999999</v>
      </c>
      <c r="AR21" s="60">
        <v>472</v>
      </c>
      <c r="AS21" s="60">
        <v>472</v>
      </c>
      <c r="AT21" s="53">
        <v>937</v>
      </c>
      <c r="AU21" s="40">
        <v>937</v>
      </c>
      <c r="AV21" s="46">
        <v>1009</v>
      </c>
      <c r="AW21" s="40">
        <v>950</v>
      </c>
      <c r="AX21" s="46">
        <v>1197</v>
      </c>
      <c r="AY21" s="40">
        <v>799</v>
      </c>
      <c r="AZ21" s="47">
        <v>1349</v>
      </c>
      <c r="BA21" s="40"/>
      <c r="BB21" s="42">
        <f>AR21+AT21+AV21+AX21+AZ21</f>
        <v>4964</v>
      </c>
      <c r="BC21" s="43">
        <f t="shared" si="5"/>
        <v>3158</v>
      </c>
      <c r="BD21" s="55" t="s">
        <v>63</v>
      </c>
      <c r="BE21" s="2" t="s">
        <v>72</v>
      </c>
      <c r="BF21" s="2" t="s">
        <v>80</v>
      </c>
      <c r="BG21" s="63" t="s">
        <v>88</v>
      </c>
      <c r="BH21" s="66" t="s">
        <v>101</v>
      </c>
      <c r="BI21" s="2" t="s">
        <v>109</v>
      </c>
      <c r="BJ21" s="2" t="s">
        <v>116</v>
      </c>
      <c r="BK21" s="2" t="s">
        <v>124</v>
      </c>
      <c r="BL21" s="73" t="s">
        <v>131</v>
      </c>
      <c r="BM21" s="73" t="s">
        <v>141</v>
      </c>
    </row>
    <row r="22" spans="1:65" s="12" customFormat="1" ht="29.1" customHeight="1" x14ac:dyDescent="0.25">
      <c r="A22" s="83" t="s">
        <v>53</v>
      </c>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9"/>
      <c r="AR22" s="6">
        <f>SUM(AR15:AR21)</f>
        <v>4031</v>
      </c>
      <c r="AS22" s="6">
        <f t="shared" ref="AS22:BB22" si="10">SUM(AS15:AS21)</f>
        <v>4031</v>
      </c>
      <c r="AT22" s="6">
        <f t="shared" si="10"/>
        <v>5487</v>
      </c>
      <c r="AU22" s="6">
        <f t="shared" si="10"/>
        <v>5484</v>
      </c>
      <c r="AV22" s="6">
        <f t="shared" si="10"/>
        <v>6055</v>
      </c>
      <c r="AW22" s="6">
        <f t="shared" si="10"/>
        <v>5973</v>
      </c>
      <c r="AX22" s="6">
        <f>SUM(AX15:AX21)</f>
        <v>5680</v>
      </c>
      <c r="AY22" s="6">
        <f t="shared" si="10"/>
        <v>5256</v>
      </c>
      <c r="AZ22" s="6">
        <f t="shared" si="10"/>
        <v>5138</v>
      </c>
      <c r="BA22" s="6">
        <f t="shared" si="10"/>
        <v>0</v>
      </c>
      <c r="BB22" s="6">
        <f t="shared" si="10"/>
        <v>26391</v>
      </c>
      <c r="BC22" s="6">
        <f>SUM(BC15:BC21)</f>
        <v>20744</v>
      </c>
      <c r="BD22" s="18"/>
      <c r="BE22" s="18"/>
    </row>
    <row r="23" spans="1:65" s="11" customFormat="1" ht="22.15" customHeight="1" x14ac:dyDescent="0.25">
      <c r="C23" s="13"/>
      <c r="E23" s="14"/>
      <c r="F23" s="14"/>
      <c r="G23" s="13"/>
      <c r="AR23" s="14"/>
      <c r="AS23" s="67">
        <f>AS22/AR22</f>
        <v>1</v>
      </c>
      <c r="AT23" s="14"/>
      <c r="AU23" s="68">
        <f>AU22/AT22</f>
        <v>0.99945325314379441</v>
      </c>
      <c r="AV23" s="14"/>
      <c r="AW23" s="68">
        <f>AW22/AV22</f>
        <v>0.98645747316267551</v>
      </c>
      <c r="AX23" s="14"/>
      <c r="AY23" s="14"/>
      <c r="AZ23" s="14"/>
      <c r="BA23" s="14"/>
      <c r="BB23" s="15"/>
      <c r="BC23" s="15"/>
    </row>
    <row r="24" spans="1:65" s="11" customFormat="1" x14ac:dyDescent="0.25">
      <c r="C24" s="13"/>
      <c r="E24" s="14"/>
      <c r="F24" s="14"/>
      <c r="G24" s="13"/>
      <c r="AR24" s="14"/>
      <c r="AS24" s="14"/>
      <c r="AT24" s="14"/>
      <c r="AU24" s="14"/>
      <c r="AV24" s="14"/>
      <c r="AW24" s="14"/>
      <c r="AX24" s="14"/>
      <c r="AY24" s="14"/>
      <c r="AZ24" s="14"/>
      <c r="BA24" s="14"/>
      <c r="BB24" s="15"/>
      <c r="BC24" s="15"/>
    </row>
    <row r="25" spans="1:65" s="11" customFormat="1" x14ac:dyDescent="0.25">
      <c r="C25" s="13"/>
      <c r="E25" s="14"/>
      <c r="F25" s="14"/>
      <c r="G25" s="13"/>
      <c r="AR25" s="14"/>
      <c r="AS25" s="14"/>
      <c r="AT25" s="14"/>
      <c r="AU25" s="14"/>
      <c r="AV25" s="14"/>
      <c r="AW25" s="14"/>
      <c r="AX25" s="14"/>
      <c r="AY25" s="14"/>
      <c r="AZ25" s="14"/>
      <c r="BA25" s="14"/>
      <c r="BB25" s="15"/>
      <c r="BC25" s="15"/>
    </row>
    <row r="26" spans="1:65" s="11" customFormat="1" x14ac:dyDescent="0.25">
      <c r="C26" s="13"/>
      <c r="E26" s="14"/>
      <c r="F26" s="14"/>
      <c r="G26" s="13"/>
      <c r="AR26" s="14"/>
      <c r="AS26" s="14"/>
      <c r="AT26" s="14"/>
      <c r="AU26" s="14"/>
      <c r="AV26" s="14"/>
      <c r="AW26" s="14"/>
      <c r="AX26" s="14"/>
      <c r="AY26" s="14"/>
      <c r="AZ26" s="14"/>
      <c r="BA26" s="14"/>
      <c r="BB26" s="15"/>
      <c r="BC26" s="15"/>
    </row>
    <row r="27" spans="1:65" s="11" customFormat="1" x14ac:dyDescent="0.25">
      <c r="C27" s="13"/>
      <c r="E27" s="14"/>
      <c r="F27" s="14"/>
      <c r="AR27" s="14"/>
      <c r="AS27" s="14"/>
      <c r="AT27" s="14"/>
      <c r="AU27" s="14"/>
      <c r="AV27" s="14"/>
      <c r="AW27" s="14"/>
      <c r="AX27" s="14"/>
      <c r="AY27" s="14"/>
      <c r="AZ27" s="14"/>
      <c r="BA27" s="14"/>
      <c r="BB27" s="15"/>
      <c r="BC27" s="15"/>
    </row>
    <row r="28" spans="1:65" s="11" customFormat="1" x14ac:dyDescent="0.25">
      <c r="E28" s="14"/>
      <c r="F28" s="14"/>
      <c r="AR28" s="14"/>
      <c r="AS28" s="14"/>
      <c r="AT28" s="14"/>
      <c r="AU28" s="14"/>
      <c r="AV28" s="14"/>
      <c r="AW28" s="14"/>
      <c r="AX28" s="14"/>
      <c r="AY28" s="14"/>
      <c r="AZ28" s="14"/>
      <c r="BA28" s="14"/>
      <c r="BB28" s="15"/>
      <c r="BC28" s="15"/>
    </row>
    <row r="29" spans="1:65" s="11" customFormat="1" x14ac:dyDescent="0.25">
      <c r="E29" s="14"/>
      <c r="F29" s="14"/>
      <c r="AR29" s="14"/>
      <c r="AS29" s="14"/>
      <c r="AT29" s="14"/>
      <c r="AU29" s="14"/>
      <c r="AV29" s="14"/>
      <c r="AW29" s="14"/>
      <c r="AX29" s="14"/>
      <c r="AY29" s="14"/>
      <c r="AZ29" s="14"/>
      <c r="BA29" s="14"/>
      <c r="BB29" s="15"/>
      <c r="BC29" s="15"/>
    </row>
    <row r="30" spans="1:65" s="11" customFormat="1" x14ac:dyDescent="0.25">
      <c r="E30" s="14"/>
      <c r="F30" s="14"/>
      <c r="AR30" s="14"/>
      <c r="AS30" s="14"/>
      <c r="AT30" s="14"/>
      <c r="AU30" s="14"/>
      <c r="AV30" s="14"/>
      <c r="AW30" s="14"/>
      <c r="AX30" s="14"/>
      <c r="AY30" s="14"/>
      <c r="AZ30" s="14"/>
      <c r="BA30" s="14"/>
      <c r="BB30" s="15"/>
      <c r="BC30" s="15"/>
    </row>
    <row r="31" spans="1:65" s="11" customFormat="1" x14ac:dyDescent="0.25">
      <c r="E31" s="14"/>
      <c r="F31" s="14"/>
      <c r="AR31" s="14"/>
      <c r="AS31" s="14"/>
      <c r="AT31" s="14"/>
      <c r="AU31" s="14"/>
      <c r="AV31" s="14"/>
      <c r="AW31" s="14"/>
      <c r="AX31" s="14"/>
      <c r="AY31" s="14"/>
      <c r="AZ31" s="14"/>
      <c r="BA31" s="14"/>
      <c r="BB31" s="15"/>
      <c r="BC31" s="15"/>
    </row>
    <row r="32" spans="1:65" s="11" customFormat="1" x14ac:dyDescent="0.25">
      <c r="E32" s="14"/>
      <c r="F32" s="14"/>
      <c r="AR32" s="14"/>
      <c r="AS32" s="14"/>
      <c r="AT32" s="14"/>
      <c r="AU32" s="14"/>
      <c r="AV32" s="14"/>
      <c r="AW32" s="14"/>
      <c r="AX32" s="14"/>
      <c r="AY32" s="14"/>
      <c r="AZ32" s="14"/>
      <c r="BA32" s="14"/>
      <c r="BB32" s="15"/>
      <c r="BC32" s="15"/>
    </row>
    <row r="33" spans="5:55" s="11" customFormat="1" x14ac:dyDescent="0.25">
      <c r="E33" s="14"/>
      <c r="F33" s="14"/>
      <c r="AR33" s="14"/>
      <c r="AS33" s="14"/>
      <c r="AT33" s="14"/>
      <c r="AU33" s="14"/>
      <c r="AV33" s="14"/>
      <c r="AW33" s="14"/>
      <c r="AX33" s="14"/>
      <c r="AY33" s="14"/>
      <c r="AZ33" s="14"/>
      <c r="BA33" s="14"/>
      <c r="BB33" s="15"/>
      <c r="BC33" s="15"/>
    </row>
    <row r="34" spans="5:55" s="11" customFormat="1" x14ac:dyDescent="0.25">
      <c r="E34" s="14"/>
      <c r="F34" s="14"/>
      <c r="AR34" s="14"/>
      <c r="AS34" s="14"/>
      <c r="AT34" s="14"/>
      <c r="AU34" s="14"/>
      <c r="AV34" s="14"/>
      <c r="AW34" s="14"/>
      <c r="AX34" s="14"/>
      <c r="AY34" s="14"/>
      <c r="AZ34" s="14"/>
      <c r="BA34" s="14"/>
      <c r="BB34" s="15"/>
      <c r="BC34" s="15"/>
    </row>
    <row r="35" spans="5:55" s="11" customFormat="1" x14ac:dyDescent="0.25">
      <c r="E35" s="14"/>
      <c r="F35" s="14"/>
      <c r="AR35" s="14"/>
      <c r="AS35" s="14"/>
      <c r="AT35" s="14"/>
      <c r="AU35" s="14"/>
      <c r="AV35" s="14"/>
      <c r="AW35" s="14"/>
      <c r="AX35" s="14"/>
      <c r="AY35" s="14"/>
      <c r="AZ35" s="14"/>
      <c r="BA35" s="14"/>
      <c r="BB35" s="15"/>
      <c r="BC35" s="15"/>
    </row>
    <row r="36" spans="5:55" s="11" customFormat="1" x14ac:dyDescent="0.25">
      <c r="E36" s="14"/>
      <c r="F36" s="14"/>
      <c r="AR36" s="14"/>
      <c r="AS36" s="14"/>
      <c r="AT36" s="14"/>
      <c r="AU36" s="14"/>
      <c r="AV36" s="14"/>
      <c r="AW36" s="14"/>
      <c r="AX36" s="14"/>
      <c r="AY36" s="14"/>
      <c r="AZ36" s="14"/>
      <c r="BA36" s="14"/>
      <c r="BB36" s="15"/>
      <c r="BC36" s="15"/>
    </row>
    <row r="37" spans="5:55" s="11" customFormat="1" x14ac:dyDescent="0.25">
      <c r="E37" s="14"/>
      <c r="F37" s="14"/>
      <c r="AR37" s="14"/>
      <c r="AS37" s="14"/>
      <c r="AT37" s="14"/>
      <c r="AU37" s="14"/>
      <c r="AV37" s="14"/>
      <c r="AW37" s="14"/>
      <c r="AX37" s="14"/>
      <c r="AY37" s="14"/>
      <c r="AZ37" s="14"/>
      <c r="BA37" s="14"/>
      <c r="BB37" s="15"/>
      <c r="BC37" s="15"/>
    </row>
    <row r="38" spans="5:55" s="11" customFormat="1" x14ac:dyDescent="0.25">
      <c r="E38" s="14"/>
      <c r="F38" s="14"/>
      <c r="AR38" s="14"/>
      <c r="AS38" s="14"/>
      <c r="AT38" s="14"/>
      <c r="AU38" s="14"/>
      <c r="AV38" s="14"/>
      <c r="AW38" s="14"/>
      <c r="AX38" s="14"/>
      <c r="AY38" s="14"/>
      <c r="AZ38" s="14"/>
      <c r="BA38" s="14"/>
      <c r="BB38" s="15"/>
      <c r="BC38" s="15"/>
    </row>
    <row r="39" spans="5:55" s="11" customFormat="1" x14ac:dyDescent="0.25">
      <c r="E39" s="14"/>
      <c r="F39" s="14"/>
      <c r="AR39" s="14"/>
      <c r="AS39" s="14"/>
      <c r="AT39" s="14"/>
      <c r="AU39" s="14"/>
      <c r="AV39" s="14"/>
      <c r="AW39" s="14"/>
      <c r="AX39" s="14"/>
      <c r="AY39" s="14"/>
      <c r="AZ39" s="14"/>
      <c r="BA39" s="14"/>
      <c r="BB39" s="15"/>
      <c r="BC39" s="15"/>
    </row>
    <row r="40" spans="5:55" s="11" customFormat="1" x14ac:dyDescent="0.25">
      <c r="E40" s="14"/>
      <c r="F40" s="14"/>
      <c r="AR40" s="14"/>
      <c r="AS40" s="14"/>
      <c r="AT40" s="14"/>
      <c r="AU40" s="14"/>
      <c r="AV40" s="14"/>
      <c r="AW40" s="14"/>
      <c r="AX40" s="14"/>
      <c r="AY40" s="14"/>
      <c r="AZ40" s="14"/>
      <c r="BA40" s="14"/>
      <c r="BB40" s="15"/>
      <c r="BC40" s="15"/>
    </row>
    <row r="41" spans="5:55" s="11" customFormat="1" x14ac:dyDescent="0.25">
      <c r="E41" s="14"/>
      <c r="F41" s="14"/>
      <c r="AR41" s="14"/>
      <c r="AS41" s="14"/>
      <c r="AT41" s="14"/>
      <c r="AU41" s="14"/>
      <c r="AV41" s="14"/>
      <c r="AW41" s="14"/>
      <c r="AX41" s="14"/>
      <c r="AY41" s="14"/>
      <c r="AZ41" s="14"/>
      <c r="BA41" s="14"/>
      <c r="BB41" s="15"/>
      <c r="BC41" s="15"/>
    </row>
    <row r="42" spans="5:55" s="11" customFormat="1" x14ac:dyDescent="0.25">
      <c r="E42" s="14"/>
      <c r="F42" s="14"/>
      <c r="AR42" s="14"/>
      <c r="AS42" s="14"/>
      <c r="AT42" s="14"/>
      <c r="AU42" s="14"/>
      <c r="AV42" s="14"/>
      <c r="AW42" s="14"/>
      <c r="AX42" s="14"/>
      <c r="AY42" s="14"/>
      <c r="AZ42" s="14"/>
      <c r="BA42" s="14"/>
      <c r="BB42" s="15"/>
      <c r="BC42" s="15"/>
    </row>
    <row r="43" spans="5:55" s="11" customFormat="1" x14ac:dyDescent="0.25">
      <c r="E43" s="14"/>
      <c r="F43" s="14"/>
      <c r="AR43" s="14"/>
      <c r="AS43" s="14"/>
      <c r="AT43" s="14"/>
      <c r="AU43" s="14"/>
      <c r="AV43" s="14"/>
      <c r="AW43" s="14"/>
      <c r="AX43" s="14"/>
      <c r="AY43" s="14"/>
      <c r="AZ43" s="14"/>
      <c r="BA43" s="14"/>
      <c r="BB43" s="15"/>
      <c r="BC43" s="15"/>
    </row>
    <row r="44" spans="5:55" s="11" customFormat="1" x14ac:dyDescent="0.25">
      <c r="E44" s="14"/>
      <c r="F44" s="14"/>
      <c r="AR44" s="14"/>
      <c r="AS44" s="14"/>
      <c r="AT44" s="14"/>
      <c r="AU44" s="14"/>
      <c r="AV44" s="14"/>
      <c r="AW44" s="14"/>
      <c r="AX44" s="14"/>
      <c r="AY44" s="14"/>
      <c r="AZ44" s="14"/>
      <c r="BA44" s="14"/>
      <c r="BB44" s="15"/>
      <c r="BC44" s="15"/>
    </row>
    <row r="45" spans="5:55" s="11" customFormat="1" x14ac:dyDescent="0.25">
      <c r="E45" s="14"/>
      <c r="F45" s="14"/>
      <c r="AR45" s="14"/>
      <c r="AS45" s="14"/>
      <c r="AT45" s="14"/>
      <c r="AU45" s="14"/>
      <c r="AV45" s="14"/>
      <c r="AW45" s="14"/>
      <c r="AX45" s="14"/>
      <c r="AY45" s="14"/>
      <c r="AZ45" s="14"/>
      <c r="BA45" s="14"/>
      <c r="BB45" s="15"/>
      <c r="BC45" s="15"/>
    </row>
    <row r="46" spans="5:55" s="11" customFormat="1" x14ac:dyDescent="0.25">
      <c r="E46" s="14"/>
      <c r="F46" s="14"/>
      <c r="AR46" s="14"/>
      <c r="AS46" s="14"/>
      <c r="AT46" s="14"/>
      <c r="AU46" s="14"/>
      <c r="AV46" s="14"/>
      <c r="AW46" s="14"/>
      <c r="AX46" s="14"/>
      <c r="AY46" s="14"/>
      <c r="AZ46" s="14"/>
      <c r="BA46" s="14"/>
      <c r="BB46" s="15"/>
      <c r="BC46" s="15"/>
    </row>
    <row r="47" spans="5:55" s="11" customFormat="1" x14ac:dyDescent="0.25">
      <c r="E47" s="14"/>
      <c r="F47" s="14"/>
      <c r="AR47" s="14"/>
      <c r="AS47" s="14"/>
      <c r="AT47" s="14"/>
      <c r="AU47" s="14"/>
      <c r="AV47" s="14"/>
      <c r="AW47" s="14"/>
      <c r="AX47" s="14"/>
      <c r="AY47" s="14"/>
      <c r="AZ47" s="14"/>
      <c r="BA47" s="14"/>
      <c r="BB47" s="15"/>
      <c r="BC47" s="15"/>
    </row>
    <row r="48" spans="5:55" s="11" customFormat="1" x14ac:dyDescent="0.25">
      <c r="E48" s="14"/>
      <c r="F48" s="14"/>
      <c r="AR48" s="14"/>
      <c r="AS48" s="14"/>
      <c r="AT48" s="14"/>
      <c r="AU48" s="14"/>
      <c r="AV48" s="14"/>
      <c r="AW48" s="14"/>
      <c r="AX48" s="14"/>
      <c r="AY48" s="14"/>
      <c r="AZ48" s="14"/>
      <c r="BA48" s="14"/>
      <c r="BB48" s="15"/>
      <c r="BC48" s="15"/>
    </row>
    <row r="49" spans="5:55" s="11" customFormat="1" x14ac:dyDescent="0.25">
      <c r="E49" s="14"/>
      <c r="F49" s="14"/>
      <c r="AR49" s="14"/>
      <c r="AS49" s="14"/>
      <c r="AT49" s="14"/>
      <c r="AU49" s="14"/>
      <c r="AV49" s="14"/>
      <c r="AW49" s="14"/>
      <c r="AX49" s="14"/>
      <c r="AY49" s="14"/>
      <c r="AZ49" s="14"/>
      <c r="BA49" s="14"/>
      <c r="BB49" s="15"/>
      <c r="BC49" s="15"/>
    </row>
    <row r="50" spans="5:55" s="49" customFormat="1" x14ac:dyDescent="0.25">
      <c r="E50" s="48"/>
      <c r="F50" s="48"/>
      <c r="H50" s="11"/>
      <c r="AR50" s="48"/>
      <c r="AS50" s="48"/>
      <c r="AT50" s="48"/>
      <c r="AU50" s="48"/>
      <c r="AV50" s="14"/>
      <c r="AW50" s="14"/>
      <c r="AX50" s="48"/>
      <c r="AY50" s="48"/>
      <c r="AZ50" s="48"/>
      <c r="BA50" s="48"/>
      <c r="BB50" s="50"/>
      <c r="BC50" s="50"/>
    </row>
    <row r="51" spans="5:55" s="49" customFormat="1" x14ac:dyDescent="0.25">
      <c r="E51" s="48"/>
      <c r="F51" s="48"/>
      <c r="H51" s="11"/>
      <c r="AR51" s="48"/>
      <c r="AS51" s="48"/>
      <c r="AT51" s="48"/>
      <c r="AU51" s="48"/>
      <c r="AV51" s="14"/>
      <c r="AW51" s="14"/>
      <c r="AX51" s="48"/>
      <c r="AY51" s="48"/>
      <c r="AZ51" s="48"/>
      <c r="BA51" s="48"/>
      <c r="BB51" s="50"/>
      <c r="BC51" s="50"/>
    </row>
    <row r="52" spans="5:55" s="49" customFormat="1" x14ac:dyDescent="0.25">
      <c r="E52" s="48"/>
      <c r="F52" s="48"/>
      <c r="H52" s="11"/>
      <c r="AR52" s="48"/>
      <c r="AS52" s="48"/>
      <c r="AT52" s="48"/>
      <c r="AU52" s="48"/>
      <c r="AV52" s="14"/>
      <c r="AW52" s="14"/>
      <c r="AX52" s="48"/>
      <c r="AY52" s="48"/>
      <c r="AZ52" s="48"/>
      <c r="BA52" s="48"/>
      <c r="BB52" s="50"/>
      <c r="BC52" s="50"/>
    </row>
    <row r="53" spans="5:55" s="49" customFormat="1" x14ac:dyDescent="0.25">
      <c r="E53" s="48"/>
      <c r="F53" s="48"/>
      <c r="H53" s="11"/>
      <c r="AR53" s="48"/>
      <c r="AS53" s="48"/>
      <c r="AT53" s="48"/>
      <c r="AU53" s="48"/>
      <c r="AV53" s="14"/>
      <c r="AW53" s="14"/>
      <c r="AX53" s="48"/>
      <c r="AY53" s="48"/>
      <c r="AZ53" s="48"/>
      <c r="BA53" s="48"/>
      <c r="BB53" s="50"/>
      <c r="BC53" s="50"/>
    </row>
    <row r="54" spans="5:55" s="49" customFormat="1" x14ac:dyDescent="0.25">
      <c r="E54" s="48"/>
      <c r="F54" s="48"/>
      <c r="H54" s="11"/>
      <c r="AR54" s="48"/>
      <c r="AS54" s="48"/>
      <c r="AT54" s="48"/>
      <c r="AU54" s="48"/>
      <c r="AV54" s="14"/>
      <c r="AW54" s="14"/>
      <c r="AX54" s="48"/>
      <c r="AY54" s="48"/>
      <c r="AZ54" s="48"/>
      <c r="BA54" s="48"/>
      <c r="BB54" s="50"/>
      <c r="BC54" s="50"/>
    </row>
    <row r="55" spans="5:55" s="49" customFormat="1" x14ac:dyDescent="0.25">
      <c r="E55" s="48"/>
      <c r="F55" s="48"/>
      <c r="H55" s="11"/>
      <c r="AR55" s="48"/>
      <c r="AS55" s="48"/>
      <c r="AT55" s="48"/>
      <c r="AU55" s="48"/>
      <c r="AV55" s="14"/>
      <c r="AW55" s="14"/>
      <c r="AX55" s="48"/>
      <c r="AY55" s="48"/>
      <c r="AZ55" s="48"/>
      <c r="BA55" s="48"/>
      <c r="BB55" s="50"/>
      <c r="BC55" s="50"/>
    </row>
    <row r="56" spans="5:55" s="49" customFormat="1" x14ac:dyDescent="0.25">
      <c r="E56" s="48"/>
      <c r="F56" s="48"/>
      <c r="H56" s="11"/>
      <c r="AR56" s="48"/>
      <c r="AS56" s="48"/>
      <c r="AT56" s="48"/>
      <c r="AU56" s="48"/>
      <c r="AV56" s="14"/>
      <c r="AW56" s="14"/>
      <c r="AX56" s="48"/>
      <c r="AY56" s="48"/>
      <c r="AZ56" s="48"/>
      <c r="BA56" s="48"/>
      <c r="BB56" s="50"/>
      <c r="BC56" s="50"/>
    </row>
    <row r="57" spans="5:55" s="49" customFormat="1" x14ac:dyDescent="0.25">
      <c r="E57" s="48"/>
      <c r="F57" s="48"/>
      <c r="H57" s="11"/>
      <c r="AR57" s="48"/>
      <c r="AS57" s="48"/>
      <c r="AT57" s="48"/>
      <c r="AU57" s="48"/>
      <c r="AV57" s="14"/>
      <c r="AW57" s="14"/>
      <c r="AX57" s="48"/>
      <c r="AY57" s="48"/>
      <c r="AZ57" s="48"/>
      <c r="BA57" s="48"/>
      <c r="BB57" s="50"/>
      <c r="BC57" s="50"/>
    </row>
    <row r="58" spans="5:55" s="49" customFormat="1" x14ac:dyDescent="0.25">
      <c r="E58" s="48"/>
      <c r="F58" s="48"/>
      <c r="H58" s="11"/>
      <c r="AR58" s="48"/>
      <c r="AS58" s="48"/>
      <c r="AT58" s="48"/>
      <c r="AU58" s="48"/>
      <c r="AV58" s="14"/>
      <c r="AW58" s="14"/>
      <c r="AX58" s="48"/>
      <c r="AY58" s="48"/>
      <c r="AZ58" s="48"/>
      <c r="BA58" s="48"/>
      <c r="BB58" s="50"/>
      <c r="BC58" s="50"/>
    </row>
    <row r="59" spans="5:55" s="49" customFormat="1" x14ac:dyDescent="0.25">
      <c r="E59" s="48"/>
      <c r="F59" s="48"/>
      <c r="H59" s="11"/>
      <c r="AR59" s="48"/>
      <c r="AS59" s="48"/>
      <c r="AT59" s="48"/>
      <c r="AU59" s="48"/>
      <c r="AV59" s="14"/>
      <c r="AW59" s="14"/>
      <c r="AX59" s="48"/>
      <c r="AY59" s="48"/>
      <c r="AZ59" s="48"/>
      <c r="BA59" s="48"/>
      <c r="BB59" s="50"/>
      <c r="BC59" s="50"/>
    </row>
    <row r="60" spans="5:55" s="49" customFormat="1" x14ac:dyDescent="0.25">
      <c r="E60" s="48"/>
      <c r="F60" s="48"/>
      <c r="H60" s="11"/>
      <c r="AR60" s="48"/>
      <c r="AS60" s="48"/>
      <c r="AT60" s="48"/>
      <c r="AU60" s="48"/>
      <c r="AV60" s="14"/>
      <c r="AW60" s="14"/>
      <c r="AX60" s="48"/>
      <c r="AY60" s="48"/>
      <c r="AZ60" s="48"/>
      <c r="BA60" s="48"/>
      <c r="BB60" s="50"/>
      <c r="BC60" s="50"/>
    </row>
    <row r="61" spans="5:55" s="49" customFormat="1" x14ac:dyDescent="0.25">
      <c r="E61" s="48"/>
      <c r="F61" s="48"/>
      <c r="H61" s="11"/>
      <c r="AR61" s="48"/>
      <c r="AS61" s="48"/>
      <c r="AT61" s="48"/>
      <c r="AU61" s="48"/>
      <c r="AV61" s="14"/>
      <c r="AW61" s="14"/>
      <c r="AX61" s="48"/>
      <c r="AY61" s="48"/>
      <c r="AZ61" s="48"/>
      <c r="BA61" s="48"/>
      <c r="BB61" s="50"/>
      <c r="BC61" s="50"/>
    </row>
    <row r="62" spans="5:55" s="49" customFormat="1" x14ac:dyDescent="0.25">
      <c r="E62" s="48"/>
      <c r="F62" s="48"/>
      <c r="H62" s="11"/>
      <c r="AR62" s="48"/>
      <c r="AS62" s="48"/>
      <c r="AT62" s="48"/>
      <c r="AU62" s="48"/>
      <c r="AV62" s="14"/>
      <c r="AW62" s="14"/>
      <c r="AX62" s="48"/>
      <c r="AY62" s="48"/>
      <c r="AZ62" s="48"/>
      <c r="BA62" s="48"/>
      <c r="BB62" s="50"/>
      <c r="BC62" s="50"/>
    </row>
    <row r="63" spans="5:55" s="49" customFormat="1" x14ac:dyDescent="0.25">
      <c r="E63" s="48"/>
      <c r="F63" s="48"/>
      <c r="H63" s="11"/>
      <c r="AR63" s="48"/>
      <c r="AS63" s="48"/>
      <c r="AT63" s="48"/>
      <c r="AU63" s="48"/>
      <c r="AV63" s="14"/>
      <c r="AW63" s="14"/>
      <c r="AX63" s="48"/>
      <c r="AY63" s="48"/>
      <c r="AZ63" s="48"/>
      <c r="BA63" s="48"/>
      <c r="BB63" s="50"/>
      <c r="BC63" s="50"/>
    </row>
    <row r="64" spans="5:55" s="49" customFormat="1" x14ac:dyDescent="0.25">
      <c r="E64" s="48"/>
      <c r="F64" s="48"/>
      <c r="H64" s="11"/>
      <c r="AR64" s="48"/>
      <c r="AS64" s="48"/>
      <c r="AT64" s="48"/>
      <c r="AU64" s="48"/>
      <c r="AV64" s="14"/>
      <c r="AW64" s="14"/>
      <c r="AX64" s="48"/>
      <c r="AY64" s="48"/>
      <c r="AZ64" s="48"/>
      <c r="BA64" s="48"/>
      <c r="BB64" s="50"/>
      <c r="BC64" s="50"/>
    </row>
    <row r="65" spans="5:55" s="49" customFormat="1" x14ac:dyDescent="0.25">
      <c r="E65" s="48"/>
      <c r="F65" s="48"/>
      <c r="H65" s="11"/>
      <c r="AR65" s="48"/>
      <c r="AS65" s="48"/>
      <c r="AT65" s="48"/>
      <c r="AU65" s="48"/>
      <c r="AV65" s="14"/>
      <c r="AW65" s="14"/>
      <c r="AX65" s="48"/>
      <c r="AY65" s="48"/>
      <c r="AZ65" s="48"/>
      <c r="BA65" s="48"/>
      <c r="BB65" s="50"/>
      <c r="BC65" s="50"/>
    </row>
    <row r="66" spans="5:55" s="49" customFormat="1" x14ac:dyDescent="0.25">
      <c r="E66" s="48"/>
      <c r="F66" s="48"/>
      <c r="H66" s="11"/>
      <c r="AR66" s="48"/>
      <c r="AS66" s="48"/>
      <c r="AT66" s="48"/>
      <c r="AU66" s="48"/>
      <c r="AV66" s="14"/>
      <c r="AW66" s="14"/>
      <c r="AX66" s="48"/>
      <c r="AY66" s="48"/>
      <c r="AZ66" s="48"/>
      <c r="BA66" s="48"/>
      <c r="BB66" s="50"/>
      <c r="BC66" s="50"/>
    </row>
    <row r="67" spans="5:55" s="49" customFormat="1" x14ac:dyDescent="0.25">
      <c r="E67" s="48"/>
      <c r="F67" s="48"/>
      <c r="H67" s="11"/>
      <c r="AR67" s="48"/>
      <c r="AS67" s="48"/>
      <c r="AT67" s="48"/>
      <c r="AU67" s="48"/>
      <c r="AV67" s="14"/>
      <c r="AW67" s="14"/>
      <c r="AX67" s="48"/>
      <c r="AY67" s="48"/>
      <c r="AZ67" s="48"/>
      <c r="BA67" s="48"/>
      <c r="BB67" s="50"/>
      <c r="BC67" s="50"/>
    </row>
    <row r="68" spans="5:55" s="49" customFormat="1" x14ac:dyDescent="0.25">
      <c r="E68" s="48"/>
      <c r="F68" s="48"/>
      <c r="H68" s="11"/>
      <c r="AR68" s="48"/>
      <c r="AS68" s="48"/>
      <c r="AT68" s="48"/>
      <c r="AU68" s="48"/>
      <c r="AV68" s="14"/>
      <c r="AW68" s="14"/>
      <c r="AX68" s="48"/>
      <c r="AY68" s="48"/>
      <c r="AZ68" s="48"/>
      <c r="BA68" s="48"/>
      <c r="BB68" s="50"/>
      <c r="BC68" s="50"/>
    </row>
    <row r="69" spans="5:55" s="49" customFormat="1" x14ac:dyDescent="0.25">
      <c r="E69" s="48"/>
      <c r="F69" s="48"/>
      <c r="H69" s="11"/>
      <c r="AR69" s="48"/>
      <c r="AS69" s="48"/>
      <c r="AT69" s="48"/>
      <c r="AU69" s="48"/>
      <c r="AV69" s="14"/>
      <c r="AW69" s="14"/>
      <c r="AX69" s="48"/>
      <c r="AY69" s="48"/>
      <c r="AZ69" s="48"/>
      <c r="BA69" s="48"/>
      <c r="BB69" s="50"/>
      <c r="BC69" s="50"/>
    </row>
    <row r="70" spans="5:55" s="49" customFormat="1" x14ac:dyDescent="0.25">
      <c r="E70" s="48"/>
      <c r="F70" s="48"/>
      <c r="H70" s="11"/>
      <c r="AR70" s="48"/>
      <c r="AS70" s="48"/>
      <c r="AT70" s="48"/>
      <c r="AU70" s="48"/>
      <c r="AV70" s="14"/>
      <c r="AW70" s="14"/>
      <c r="AX70" s="48"/>
      <c r="AY70" s="48"/>
      <c r="AZ70" s="48"/>
      <c r="BA70" s="48"/>
      <c r="BB70" s="50"/>
      <c r="BC70" s="50"/>
    </row>
    <row r="71" spans="5:55" s="49" customFormat="1" x14ac:dyDescent="0.25">
      <c r="E71" s="48"/>
      <c r="F71" s="48"/>
      <c r="H71" s="11"/>
      <c r="AR71" s="48"/>
      <c r="AS71" s="48"/>
      <c r="AT71" s="48"/>
      <c r="AU71" s="48"/>
      <c r="AV71" s="14"/>
      <c r="AW71" s="14"/>
      <c r="AX71" s="48"/>
      <c r="AY71" s="48"/>
      <c r="AZ71" s="48"/>
      <c r="BA71" s="48"/>
      <c r="BB71" s="50"/>
      <c r="BC71" s="50"/>
    </row>
    <row r="72" spans="5:55" s="49" customFormat="1" x14ac:dyDescent="0.25">
      <c r="E72" s="48"/>
      <c r="F72" s="48"/>
      <c r="H72" s="11"/>
      <c r="AR72" s="48"/>
      <c r="AS72" s="48"/>
      <c r="AT72" s="48"/>
      <c r="AU72" s="48"/>
      <c r="AV72" s="14"/>
      <c r="AW72" s="14"/>
      <c r="AX72" s="48"/>
      <c r="AY72" s="48"/>
      <c r="AZ72" s="48"/>
      <c r="BA72" s="48"/>
      <c r="BB72" s="50"/>
      <c r="BC72" s="50"/>
    </row>
    <row r="73" spans="5:55" s="49" customFormat="1" x14ac:dyDescent="0.25">
      <c r="E73" s="48"/>
      <c r="F73" s="48"/>
      <c r="H73" s="11"/>
      <c r="AR73" s="48"/>
      <c r="AS73" s="48"/>
      <c r="AT73" s="48"/>
      <c r="AU73" s="48"/>
      <c r="AV73" s="14"/>
      <c r="AW73" s="14"/>
      <c r="AX73" s="48"/>
      <c r="AY73" s="48"/>
      <c r="AZ73" s="48"/>
      <c r="BA73" s="48"/>
      <c r="BB73" s="50"/>
      <c r="BC73" s="50"/>
    </row>
    <row r="74" spans="5:55" s="49" customFormat="1" x14ac:dyDescent="0.25">
      <c r="E74" s="48"/>
      <c r="F74" s="48"/>
      <c r="H74" s="11"/>
      <c r="AR74" s="48"/>
      <c r="AS74" s="48"/>
      <c r="AT74" s="48"/>
      <c r="AU74" s="48"/>
      <c r="AV74" s="14"/>
      <c r="AW74" s="14"/>
      <c r="AX74" s="48"/>
      <c r="AY74" s="48"/>
      <c r="AZ74" s="48"/>
      <c r="BA74" s="48"/>
      <c r="BB74" s="50"/>
      <c r="BC74" s="50"/>
    </row>
    <row r="75" spans="5:55" s="49" customFormat="1" x14ac:dyDescent="0.25">
      <c r="E75" s="48"/>
      <c r="F75" s="48"/>
      <c r="H75" s="11"/>
      <c r="AR75" s="48"/>
      <c r="AS75" s="48"/>
      <c r="AT75" s="48"/>
      <c r="AU75" s="48"/>
      <c r="AV75" s="14"/>
      <c r="AW75" s="14"/>
      <c r="AX75" s="48"/>
      <c r="AY75" s="48"/>
      <c r="AZ75" s="48"/>
      <c r="BA75" s="48"/>
      <c r="BB75" s="50"/>
      <c r="BC75" s="50"/>
    </row>
    <row r="76" spans="5:55" s="49" customFormat="1" x14ac:dyDescent="0.25">
      <c r="E76" s="48"/>
      <c r="F76" s="48"/>
      <c r="H76" s="11"/>
      <c r="AR76" s="48"/>
      <c r="AS76" s="48"/>
      <c r="AT76" s="48"/>
      <c r="AU76" s="48"/>
      <c r="AV76" s="14"/>
      <c r="AW76" s="14"/>
      <c r="AX76" s="48"/>
      <c r="AY76" s="48"/>
      <c r="AZ76" s="48"/>
      <c r="BA76" s="48"/>
      <c r="BB76" s="50"/>
      <c r="BC76" s="50"/>
    </row>
    <row r="77" spans="5:55" s="49" customFormat="1" x14ac:dyDescent="0.25">
      <c r="E77" s="48"/>
      <c r="F77" s="48"/>
      <c r="H77" s="11"/>
      <c r="AR77" s="48"/>
      <c r="AS77" s="48"/>
      <c r="AT77" s="48"/>
      <c r="AU77" s="48"/>
      <c r="AV77" s="14"/>
      <c r="AW77" s="14"/>
      <c r="AX77" s="48"/>
      <c r="AY77" s="48"/>
      <c r="AZ77" s="48"/>
      <c r="BA77" s="48"/>
      <c r="BB77" s="50"/>
      <c r="BC77" s="50"/>
    </row>
    <row r="78" spans="5:55" s="49" customFormat="1" x14ac:dyDescent="0.25">
      <c r="E78" s="48"/>
      <c r="F78" s="48"/>
      <c r="H78" s="11"/>
      <c r="AR78" s="48"/>
      <c r="AS78" s="48"/>
      <c r="AT78" s="48"/>
      <c r="AU78" s="48"/>
      <c r="AV78" s="14"/>
      <c r="AW78" s="14"/>
      <c r="AX78" s="48"/>
      <c r="AY78" s="48"/>
      <c r="AZ78" s="48"/>
      <c r="BA78" s="48"/>
      <c r="BB78" s="50"/>
      <c r="BC78" s="50"/>
    </row>
    <row r="79" spans="5:55" s="49" customFormat="1" x14ac:dyDescent="0.25">
      <c r="E79" s="48"/>
      <c r="F79" s="48"/>
      <c r="H79" s="11"/>
      <c r="AR79" s="48"/>
      <c r="AS79" s="48"/>
      <c r="AT79" s="48"/>
      <c r="AU79" s="48"/>
      <c r="AV79" s="14"/>
      <c r="AW79" s="14"/>
      <c r="AX79" s="48"/>
      <c r="AY79" s="48"/>
      <c r="AZ79" s="48"/>
      <c r="BA79" s="48"/>
      <c r="BB79" s="50"/>
      <c r="BC79" s="50"/>
    </row>
    <row r="80" spans="5:55" s="49" customFormat="1" x14ac:dyDescent="0.25">
      <c r="E80" s="48"/>
      <c r="F80" s="48"/>
      <c r="H80" s="11"/>
      <c r="AR80" s="48"/>
      <c r="AS80" s="48"/>
      <c r="AT80" s="48"/>
      <c r="AU80" s="48"/>
      <c r="AV80" s="14"/>
      <c r="AW80" s="14"/>
      <c r="AX80" s="48"/>
      <c r="AY80" s="48"/>
      <c r="AZ80" s="48"/>
      <c r="BA80" s="48"/>
      <c r="BB80" s="50"/>
      <c r="BC80" s="50"/>
    </row>
    <row r="81" spans="5:55" s="49" customFormat="1" x14ac:dyDescent="0.25">
      <c r="E81" s="48"/>
      <c r="F81" s="48"/>
      <c r="H81" s="11"/>
      <c r="AR81" s="48"/>
      <c r="AS81" s="48"/>
      <c r="AT81" s="48"/>
      <c r="AU81" s="48"/>
      <c r="AV81" s="14"/>
      <c r="AW81" s="14"/>
      <c r="AX81" s="48"/>
      <c r="AY81" s="48"/>
      <c r="AZ81" s="48"/>
      <c r="BA81" s="48"/>
      <c r="BB81" s="50"/>
      <c r="BC81" s="50"/>
    </row>
    <row r="82" spans="5:55" s="49" customFormat="1" x14ac:dyDescent="0.25">
      <c r="E82" s="48"/>
      <c r="F82" s="48"/>
      <c r="H82" s="11"/>
      <c r="AR82" s="48"/>
      <c r="AS82" s="48"/>
      <c r="AT82" s="48"/>
      <c r="AU82" s="48"/>
      <c r="AV82" s="14"/>
      <c r="AW82" s="14"/>
      <c r="AX82" s="48"/>
      <c r="AY82" s="48"/>
      <c r="AZ82" s="48"/>
      <c r="BA82" s="48"/>
      <c r="BB82" s="50"/>
      <c r="BC82" s="50"/>
    </row>
    <row r="83" spans="5:55" s="49" customFormat="1" x14ac:dyDescent="0.25">
      <c r="E83" s="48"/>
      <c r="F83" s="48"/>
      <c r="H83" s="11"/>
      <c r="AR83" s="48"/>
      <c r="AS83" s="48"/>
      <c r="AT83" s="48"/>
      <c r="AU83" s="48"/>
      <c r="AV83" s="14"/>
      <c r="AW83" s="14"/>
      <c r="AX83" s="48"/>
      <c r="AY83" s="48"/>
      <c r="AZ83" s="48"/>
      <c r="BA83" s="48"/>
      <c r="BB83" s="50"/>
      <c r="BC83" s="50"/>
    </row>
    <row r="84" spans="5:55" s="49" customFormat="1" x14ac:dyDescent="0.25">
      <c r="E84" s="48"/>
      <c r="F84" s="48"/>
      <c r="H84" s="11"/>
      <c r="AR84" s="48"/>
      <c r="AS84" s="48"/>
      <c r="AT84" s="48"/>
      <c r="AU84" s="48"/>
      <c r="AV84" s="14"/>
      <c r="AW84" s="14"/>
      <c r="AX84" s="48"/>
      <c r="AY84" s="48"/>
      <c r="AZ84" s="48"/>
      <c r="BA84" s="48"/>
      <c r="BB84" s="50"/>
      <c r="BC84" s="50"/>
    </row>
    <row r="85" spans="5:55" s="49" customFormat="1" x14ac:dyDescent="0.25">
      <c r="E85" s="48"/>
      <c r="F85" s="48"/>
      <c r="H85" s="11"/>
      <c r="AR85" s="48"/>
      <c r="AS85" s="48"/>
      <c r="AT85" s="48"/>
      <c r="AU85" s="48"/>
      <c r="AV85" s="14"/>
      <c r="AW85" s="14"/>
      <c r="AX85" s="48"/>
      <c r="AY85" s="48"/>
      <c r="AZ85" s="48"/>
      <c r="BA85" s="48"/>
      <c r="BB85" s="50"/>
      <c r="BC85" s="50"/>
    </row>
    <row r="86" spans="5:55" s="49" customFormat="1" x14ac:dyDescent="0.25">
      <c r="E86" s="48"/>
      <c r="F86" s="48"/>
      <c r="H86" s="11"/>
      <c r="AR86" s="48"/>
      <c r="AS86" s="48"/>
      <c r="AT86" s="48"/>
      <c r="AU86" s="48"/>
      <c r="AV86" s="14"/>
      <c r="AW86" s="14"/>
      <c r="AX86" s="48"/>
      <c r="AY86" s="48"/>
      <c r="AZ86" s="48"/>
      <c r="BA86" s="48"/>
      <c r="BB86" s="50"/>
      <c r="BC86" s="50"/>
    </row>
    <row r="87" spans="5:55" s="49" customFormat="1" x14ac:dyDescent="0.25">
      <c r="E87" s="48"/>
      <c r="F87" s="48"/>
      <c r="H87" s="11"/>
      <c r="AR87" s="48"/>
      <c r="AS87" s="48"/>
      <c r="AT87" s="48"/>
      <c r="AU87" s="48"/>
      <c r="AV87" s="14"/>
      <c r="AW87" s="14"/>
      <c r="AX87" s="48"/>
      <c r="AY87" s="48"/>
      <c r="AZ87" s="48"/>
      <c r="BA87" s="48"/>
      <c r="BB87" s="50"/>
      <c r="BC87" s="50"/>
    </row>
    <row r="88" spans="5:55" s="49" customFormat="1" x14ac:dyDescent="0.25">
      <c r="E88" s="48"/>
      <c r="F88" s="48"/>
      <c r="H88" s="11"/>
      <c r="AR88" s="48"/>
      <c r="AS88" s="48"/>
      <c r="AT88" s="48"/>
      <c r="AU88" s="48"/>
      <c r="AV88" s="14"/>
      <c r="AW88" s="14"/>
      <c r="AX88" s="48"/>
      <c r="AY88" s="48"/>
      <c r="AZ88" s="48"/>
      <c r="BA88" s="48"/>
      <c r="BB88" s="50"/>
      <c r="BC88" s="50"/>
    </row>
    <row r="89" spans="5:55" s="49" customFormat="1" x14ac:dyDescent="0.25">
      <c r="E89" s="48"/>
      <c r="F89" s="48"/>
      <c r="H89" s="11"/>
      <c r="AR89" s="48"/>
      <c r="AS89" s="48"/>
      <c r="AT89" s="48"/>
      <c r="AU89" s="48"/>
      <c r="AV89" s="14"/>
      <c r="AW89" s="14"/>
      <c r="AX89" s="48"/>
      <c r="AY89" s="48"/>
      <c r="AZ89" s="48"/>
      <c r="BA89" s="48"/>
      <c r="BB89" s="50"/>
      <c r="BC89" s="50"/>
    </row>
    <row r="90" spans="5:55" s="49" customFormat="1" x14ac:dyDescent="0.25">
      <c r="E90" s="48"/>
      <c r="F90" s="48"/>
      <c r="H90" s="11"/>
      <c r="AR90" s="48"/>
      <c r="AS90" s="48"/>
      <c r="AT90" s="48"/>
      <c r="AU90" s="48"/>
      <c r="AV90" s="14"/>
      <c r="AW90" s="14"/>
      <c r="AX90" s="48"/>
      <c r="AY90" s="48"/>
      <c r="AZ90" s="48"/>
      <c r="BA90" s="48"/>
      <c r="BB90" s="50"/>
      <c r="BC90" s="50"/>
    </row>
    <row r="91" spans="5:55" s="49" customFormat="1" x14ac:dyDescent="0.25">
      <c r="E91" s="48"/>
      <c r="F91" s="48"/>
      <c r="H91" s="11"/>
      <c r="AR91" s="48"/>
      <c r="AS91" s="48"/>
      <c r="AT91" s="48"/>
      <c r="AU91" s="48"/>
      <c r="AV91" s="14"/>
      <c r="AW91" s="14"/>
      <c r="AX91" s="48"/>
      <c r="AY91" s="48"/>
      <c r="AZ91" s="48"/>
      <c r="BA91" s="48"/>
      <c r="BB91" s="50"/>
      <c r="BC91" s="50"/>
    </row>
    <row r="92" spans="5:55" s="49" customFormat="1" x14ac:dyDescent="0.25">
      <c r="E92" s="48"/>
      <c r="F92" s="48"/>
      <c r="H92" s="11"/>
      <c r="AR92" s="48"/>
      <c r="AS92" s="48"/>
      <c r="AT92" s="48"/>
      <c r="AU92" s="48"/>
      <c r="AV92" s="14"/>
      <c r="AW92" s="14"/>
      <c r="AX92" s="48"/>
      <c r="AY92" s="48"/>
      <c r="AZ92" s="48"/>
      <c r="BA92" s="48"/>
      <c r="BB92" s="50"/>
      <c r="BC92" s="50"/>
    </row>
    <row r="93" spans="5:55" s="49" customFormat="1" x14ac:dyDescent="0.25">
      <c r="E93" s="48"/>
      <c r="F93" s="48"/>
      <c r="H93" s="11"/>
      <c r="AR93" s="48"/>
      <c r="AS93" s="48"/>
      <c r="AT93" s="48"/>
      <c r="AU93" s="48"/>
      <c r="AV93" s="14"/>
      <c r="AW93" s="14"/>
      <c r="AX93" s="48"/>
      <c r="AY93" s="48"/>
      <c r="AZ93" s="48"/>
      <c r="BA93" s="48"/>
      <c r="BB93" s="50"/>
      <c r="BC93" s="50"/>
    </row>
    <row r="94" spans="5:55" s="49" customFormat="1" x14ac:dyDescent="0.25">
      <c r="E94" s="48"/>
      <c r="F94" s="48"/>
      <c r="H94" s="11"/>
      <c r="AR94" s="48"/>
      <c r="AS94" s="48"/>
      <c r="AT94" s="48"/>
      <c r="AU94" s="48"/>
      <c r="AV94" s="14"/>
      <c r="AW94" s="14"/>
      <c r="AX94" s="48"/>
      <c r="AY94" s="48"/>
      <c r="AZ94" s="48"/>
      <c r="BA94" s="48"/>
      <c r="BB94" s="50"/>
      <c r="BC94" s="50"/>
    </row>
    <row r="95" spans="5:55" s="49" customFormat="1" x14ac:dyDescent="0.25">
      <c r="E95" s="48"/>
      <c r="F95" s="48"/>
      <c r="H95" s="11"/>
      <c r="AR95" s="48"/>
      <c r="AS95" s="48"/>
      <c r="AT95" s="48"/>
      <c r="AU95" s="48"/>
      <c r="AV95" s="14"/>
      <c r="AW95" s="14"/>
      <c r="AX95" s="48"/>
      <c r="AY95" s="48"/>
      <c r="AZ95" s="48"/>
      <c r="BA95" s="48"/>
      <c r="BB95" s="50"/>
      <c r="BC95" s="50"/>
    </row>
    <row r="96" spans="5:55" s="49" customFormat="1" x14ac:dyDescent="0.25">
      <c r="E96" s="48"/>
      <c r="F96" s="48"/>
      <c r="H96" s="11"/>
      <c r="AR96" s="48"/>
      <c r="AS96" s="48"/>
      <c r="AT96" s="48"/>
      <c r="AU96" s="48"/>
      <c r="AV96" s="14"/>
      <c r="AW96" s="14"/>
      <c r="AX96" s="48"/>
      <c r="AY96" s="48"/>
      <c r="AZ96" s="48"/>
      <c r="BA96" s="48"/>
      <c r="BB96" s="50"/>
      <c r="BC96" s="50"/>
    </row>
    <row r="97" spans="5:55" s="49" customFormat="1" x14ac:dyDescent="0.25">
      <c r="E97" s="48"/>
      <c r="F97" s="48"/>
      <c r="H97" s="11"/>
      <c r="AR97" s="48"/>
      <c r="AS97" s="48"/>
      <c r="AT97" s="48"/>
      <c r="AU97" s="48"/>
      <c r="AV97" s="14"/>
      <c r="AW97" s="14"/>
      <c r="AX97" s="48"/>
      <c r="AY97" s="48"/>
      <c r="AZ97" s="48"/>
      <c r="BA97" s="48"/>
      <c r="BB97" s="50"/>
      <c r="BC97" s="50"/>
    </row>
    <row r="98" spans="5:55" s="49" customFormat="1" x14ac:dyDescent="0.25">
      <c r="E98" s="48"/>
      <c r="F98" s="48"/>
      <c r="H98" s="11"/>
      <c r="AR98" s="48"/>
      <c r="AS98" s="48"/>
      <c r="AT98" s="48"/>
      <c r="AU98" s="48"/>
      <c r="AV98" s="14"/>
      <c r="AW98" s="14"/>
      <c r="AX98" s="48"/>
      <c r="AY98" s="48"/>
      <c r="AZ98" s="48"/>
      <c r="BA98" s="48"/>
      <c r="BB98" s="50"/>
      <c r="BC98" s="50"/>
    </row>
    <row r="99" spans="5:55" s="49" customFormat="1" x14ac:dyDescent="0.25">
      <c r="E99" s="48"/>
      <c r="F99" s="48"/>
      <c r="H99" s="11"/>
      <c r="AR99" s="48"/>
      <c r="AS99" s="48"/>
      <c r="AT99" s="48"/>
      <c r="AU99" s="48"/>
      <c r="AV99" s="14"/>
      <c r="AW99" s="14"/>
      <c r="AX99" s="48"/>
      <c r="AY99" s="48"/>
      <c r="AZ99" s="48"/>
      <c r="BA99" s="48"/>
      <c r="BB99" s="50"/>
      <c r="BC99" s="50"/>
    </row>
    <row r="100" spans="5:55" s="49" customFormat="1" x14ac:dyDescent="0.25">
      <c r="E100" s="48"/>
      <c r="F100" s="48"/>
      <c r="H100" s="11"/>
      <c r="AR100" s="48"/>
      <c r="AS100" s="48"/>
      <c r="AT100" s="48"/>
      <c r="AU100" s="48"/>
      <c r="AV100" s="14"/>
      <c r="AW100" s="14"/>
      <c r="AX100" s="48"/>
      <c r="AY100" s="48"/>
      <c r="AZ100" s="48"/>
      <c r="BA100" s="48"/>
      <c r="BB100" s="50"/>
      <c r="BC100" s="50"/>
    </row>
    <row r="101" spans="5:55" s="49" customFormat="1" x14ac:dyDescent="0.25">
      <c r="E101" s="48"/>
      <c r="F101" s="48"/>
      <c r="H101" s="11"/>
      <c r="AR101" s="48"/>
      <c r="AS101" s="48"/>
      <c r="AT101" s="48"/>
      <c r="AU101" s="48"/>
      <c r="AV101" s="14"/>
      <c r="AW101" s="14"/>
      <c r="AX101" s="48"/>
      <c r="AY101" s="48"/>
      <c r="AZ101" s="48"/>
      <c r="BA101" s="48"/>
      <c r="BB101" s="50"/>
      <c r="BC101" s="50"/>
    </row>
    <row r="102" spans="5:55" s="49" customFormat="1" x14ac:dyDescent="0.25">
      <c r="E102" s="48"/>
      <c r="F102" s="48"/>
      <c r="H102" s="11"/>
      <c r="AR102" s="48"/>
      <c r="AS102" s="48"/>
      <c r="AT102" s="48"/>
      <c r="AU102" s="48"/>
      <c r="AV102" s="14"/>
      <c r="AW102" s="14"/>
      <c r="AX102" s="48"/>
      <c r="AY102" s="48"/>
      <c r="AZ102" s="48"/>
      <c r="BA102" s="48"/>
      <c r="BB102" s="50"/>
      <c r="BC102" s="50"/>
    </row>
    <row r="103" spans="5:55" s="49" customFormat="1" x14ac:dyDescent="0.25">
      <c r="E103" s="48"/>
      <c r="F103" s="48"/>
      <c r="H103" s="11"/>
      <c r="AR103" s="48"/>
      <c r="AS103" s="48"/>
      <c r="AT103" s="48"/>
      <c r="AU103" s="48"/>
      <c r="AV103" s="14"/>
      <c r="AW103" s="14"/>
      <c r="AX103" s="48"/>
      <c r="AY103" s="48"/>
      <c r="AZ103" s="48"/>
      <c r="BA103" s="48"/>
      <c r="BB103" s="50"/>
      <c r="BC103" s="50"/>
    </row>
    <row r="104" spans="5:55" s="49" customFormat="1" x14ac:dyDescent="0.25">
      <c r="E104" s="48"/>
      <c r="F104" s="48"/>
      <c r="H104" s="11"/>
      <c r="AR104" s="48"/>
      <c r="AS104" s="48"/>
      <c r="AT104" s="48"/>
      <c r="AU104" s="48"/>
      <c r="AV104" s="14"/>
      <c r="AW104" s="14"/>
      <c r="AX104" s="48"/>
      <c r="AY104" s="48"/>
      <c r="AZ104" s="48"/>
      <c r="BA104" s="48"/>
      <c r="BB104" s="50"/>
      <c r="BC104" s="50"/>
    </row>
    <row r="105" spans="5:55" s="49" customFormat="1" x14ac:dyDescent="0.25">
      <c r="E105" s="48"/>
      <c r="F105" s="48"/>
      <c r="H105" s="11"/>
      <c r="AR105" s="48"/>
      <c r="AS105" s="48"/>
      <c r="AT105" s="48"/>
      <c r="AU105" s="48"/>
      <c r="AV105" s="14"/>
      <c r="AW105" s="14"/>
      <c r="AX105" s="48"/>
      <c r="AY105" s="48"/>
      <c r="AZ105" s="48"/>
      <c r="BA105" s="48"/>
      <c r="BB105" s="50"/>
      <c r="BC105" s="50"/>
    </row>
    <row r="106" spans="5:55" s="49" customFormat="1" x14ac:dyDescent="0.25">
      <c r="E106" s="48"/>
      <c r="F106" s="48"/>
      <c r="H106" s="11"/>
      <c r="AR106" s="48"/>
      <c r="AS106" s="48"/>
      <c r="AT106" s="48"/>
      <c r="AU106" s="48"/>
      <c r="AV106" s="14"/>
      <c r="AW106" s="14"/>
      <c r="AX106" s="48"/>
      <c r="AY106" s="48"/>
      <c r="AZ106" s="48"/>
      <c r="BA106" s="48"/>
      <c r="BB106" s="50"/>
      <c r="BC106" s="50"/>
    </row>
    <row r="107" spans="5:55" s="49" customFormat="1" x14ac:dyDescent="0.25">
      <c r="E107" s="48"/>
      <c r="F107" s="48"/>
      <c r="H107" s="11"/>
      <c r="AR107" s="48"/>
      <c r="AS107" s="48"/>
      <c r="AT107" s="48"/>
      <c r="AU107" s="48"/>
      <c r="AV107" s="14"/>
      <c r="AW107" s="14"/>
      <c r="AX107" s="48"/>
      <c r="AY107" s="48"/>
      <c r="AZ107" s="48"/>
      <c r="BA107" s="48"/>
      <c r="BB107" s="50"/>
      <c r="BC107" s="50"/>
    </row>
    <row r="108" spans="5:55" s="49" customFormat="1" x14ac:dyDescent="0.25">
      <c r="E108" s="48"/>
      <c r="F108" s="48"/>
      <c r="H108" s="11"/>
      <c r="AR108" s="48"/>
      <c r="AS108" s="48"/>
      <c r="AT108" s="48"/>
      <c r="AU108" s="48"/>
      <c r="AV108" s="14"/>
      <c r="AW108" s="14"/>
      <c r="AX108" s="48"/>
      <c r="AY108" s="48"/>
      <c r="AZ108" s="48"/>
      <c r="BA108" s="48"/>
      <c r="BB108" s="50"/>
      <c r="BC108" s="50"/>
    </row>
    <row r="109" spans="5:55" s="49" customFormat="1" x14ac:dyDescent="0.25">
      <c r="E109" s="48"/>
      <c r="F109" s="48"/>
      <c r="H109" s="11"/>
      <c r="AR109" s="48"/>
      <c r="AS109" s="48"/>
      <c r="AT109" s="48"/>
      <c r="AU109" s="48"/>
      <c r="AV109" s="14"/>
      <c r="AW109" s="14"/>
      <c r="AX109" s="48"/>
      <c r="AY109" s="48"/>
      <c r="AZ109" s="48"/>
      <c r="BA109" s="48"/>
      <c r="BB109" s="50"/>
      <c r="BC109" s="50"/>
    </row>
    <row r="110" spans="5:55" s="49" customFormat="1" x14ac:dyDescent="0.25">
      <c r="E110" s="48"/>
      <c r="F110" s="48"/>
      <c r="H110" s="11"/>
      <c r="AR110" s="48"/>
      <c r="AS110" s="48"/>
      <c r="AT110" s="48"/>
      <c r="AU110" s="48"/>
      <c r="AV110" s="14"/>
      <c r="AW110" s="14"/>
      <c r="AX110" s="48"/>
      <c r="AY110" s="48"/>
      <c r="AZ110" s="48"/>
      <c r="BA110" s="48"/>
      <c r="BB110" s="50"/>
      <c r="BC110" s="50"/>
    </row>
    <row r="111" spans="5:55" s="49" customFormat="1" x14ac:dyDescent="0.25">
      <c r="E111" s="48"/>
      <c r="F111" s="48"/>
      <c r="H111" s="11"/>
      <c r="AR111" s="48"/>
      <c r="AS111" s="48"/>
      <c r="AT111" s="48"/>
      <c r="AU111" s="48"/>
      <c r="AV111" s="14"/>
      <c r="AW111" s="14"/>
      <c r="AX111" s="48"/>
      <c r="AY111" s="48"/>
      <c r="AZ111" s="48"/>
      <c r="BA111" s="48"/>
      <c r="BB111" s="50"/>
      <c r="BC111" s="50"/>
    </row>
    <row r="112" spans="5:55" s="49" customFormat="1" x14ac:dyDescent="0.25">
      <c r="E112" s="48"/>
      <c r="F112" s="48"/>
      <c r="H112" s="11"/>
      <c r="AR112" s="48"/>
      <c r="AS112" s="48"/>
      <c r="AT112" s="48"/>
      <c r="AU112" s="48"/>
      <c r="AV112" s="14"/>
      <c r="AW112" s="14"/>
      <c r="AX112" s="48"/>
      <c r="AY112" s="48"/>
      <c r="AZ112" s="48"/>
      <c r="BA112" s="48"/>
      <c r="BB112" s="50"/>
      <c r="BC112" s="50"/>
    </row>
    <row r="113" spans="5:55" s="49" customFormat="1" x14ac:dyDescent="0.25">
      <c r="E113" s="48"/>
      <c r="F113" s="48"/>
      <c r="H113" s="11"/>
      <c r="AR113" s="48"/>
      <c r="AS113" s="48"/>
      <c r="AT113" s="48"/>
      <c r="AU113" s="48"/>
      <c r="AV113" s="14"/>
      <c r="AW113" s="14"/>
      <c r="AX113" s="48"/>
      <c r="AY113" s="48"/>
      <c r="AZ113" s="48"/>
      <c r="BA113" s="48"/>
      <c r="BB113" s="50"/>
      <c r="BC113" s="50"/>
    </row>
    <row r="114" spans="5:55" s="49" customFormat="1" x14ac:dyDescent="0.25">
      <c r="E114" s="48"/>
      <c r="F114" s="48"/>
      <c r="H114" s="11"/>
      <c r="AR114" s="48"/>
      <c r="AS114" s="48"/>
      <c r="AT114" s="48"/>
      <c r="AU114" s="48"/>
      <c r="AV114" s="14"/>
      <c r="AW114" s="14"/>
      <c r="AX114" s="48"/>
      <c r="AY114" s="48"/>
      <c r="AZ114" s="48"/>
      <c r="BA114" s="48"/>
      <c r="BB114" s="50"/>
      <c r="BC114" s="50"/>
    </row>
    <row r="115" spans="5:55" s="49" customFormat="1" x14ac:dyDescent="0.25">
      <c r="E115" s="48"/>
      <c r="F115" s="48"/>
      <c r="H115" s="11"/>
      <c r="AR115" s="48"/>
      <c r="AS115" s="48"/>
      <c r="AT115" s="48"/>
      <c r="AU115" s="48"/>
      <c r="AV115" s="14"/>
      <c r="AW115" s="14"/>
      <c r="AX115" s="48"/>
      <c r="AY115" s="48"/>
      <c r="AZ115" s="48"/>
      <c r="BA115" s="48"/>
      <c r="BB115" s="50"/>
      <c r="BC115" s="50"/>
    </row>
    <row r="116" spans="5:55" s="49" customFormat="1" x14ac:dyDescent="0.25">
      <c r="E116" s="48"/>
      <c r="F116" s="48"/>
      <c r="H116" s="11"/>
      <c r="AR116" s="48"/>
      <c r="AS116" s="48"/>
      <c r="AT116" s="48"/>
      <c r="AU116" s="48"/>
      <c r="AV116" s="14"/>
      <c r="AW116" s="14"/>
      <c r="AX116" s="48"/>
      <c r="AY116" s="48"/>
      <c r="AZ116" s="48"/>
      <c r="BA116" s="48"/>
      <c r="BB116" s="50"/>
      <c r="BC116" s="50"/>
    </row>
    <row r="117" spans="5:55" s="49" customFormat="1" x14ac:dyDescent="0.25">
      <c r="E117" s="48"/>
      <c r="F117" s="48"/>
      <c r="H117" s="11"/>
      <c r="AR117" s="48"/>
      <c r="AS117" s="48"/>
      <c r="AT117" s="48"/>
      <c r="AU117" s="48"/>
      <c r="AV117" s="14"/>
      <c r="AW117" s="14"/>
      <c r="AX117" s="48"/>
      <c r="AY117" s="48"/>
      <c r="AZ117" s="48"/>
      <c r="BA117" s="48"/>
      <c r="BB117" s="50"/>
      <c r="BC117" s="50"/>
    </row>
    <row r="118" spans="5:55" s="49" customFormat="1" x14ac:dyDescent="0.25">
      <c r="E118" s="48"/>
      <c r="F118" s="48"/>
      <c r="H118" s="11"/>
      <c r="AR118" s="48"/>
      <c r="AS118" s="48"/>
      <c r="AT118" s="48"/>
      <c r="AU118" s="48"/>
      <c r="AV118" s="14"/>
      <c r="AW118" s="14"/>
      <c r="AX118" s="48"/>
      <c r="AY118" s="48"/>
      <c r="AZ118" s="48"/>
      <c r="BA118" s="48"/>
      <c r="BB118" s="50"/>
      <c r="BC118" s="50"/>
    </row>
    <row r="119" spans="5:55" s="49" customFormat="1" x14ac:dyDescent="0.25">
      <c r="E119" s="48"/>
      <c r="F119" s="48"/>
      <c r="H119" s="11"/>
      <c r="AR119" s="48"/>
      <c r="AS119" s="48"/>
      <c r="AT119" s="48"/>
      <c r="AU119" s="48"/>
      <c r="AV119" s="14"/>
      <c r="AW119" s="14"/>
      <c r="AX119" s="48"/>
      <c r="AY119" s="48"/>
      <c r="AZ119" s="48"/>
      <c r="BA119" s="48"/>
      <c r="BB119" s="50"/>
      <c r="BC119" s="50"/>
    </row>
    <row r="120" spans="5:55" s="49" customFormat="1" x14ac:dyDescent="0.25">
      <c r="E120" s="48"/>
      <c r="F120" s="48"/>
      <c r="H120" s="11"/>
      <c r="AR120" s="48"/>
      <c r="AS120" s="48"/>
      <c r="AT120" s="48"/>
      <c r="AU120" s="48"/>
      <c r="AV120" s="14"/>
      <c r="AW120" s="14"/>
      <c r="AX120" s="48"/>
      <c r="AY120" s="48"/>
      <c r="AZ120" s="48"/>
      <c r="BA120" s="48"/>
      <c r="BB120" s="50"/>
      <c r="BC120" s="50"/>
    </row>
    <row r="121" spans="5:55" s="49" customFormat="1" x14ac:dyDescent="0.25">
      <c r="E121" s="48"/>
      <c r="F121" s="48"/>
      <c r="H121" s="11"/>
      <c r="AR121" s="48"/>
      <c r="AS121" s="48"/>
      <c r="AT121" s="48"/>
      <c r="AU121" s="48"/>
      <c r="AV121" s="14"/>
      <c r="AW121" s="14"/>
      <c r="AX121" s="48"/>
      <c r="AY121" s="48"/>
      <c r="AZ121" s="48"/>
      <c r="BA121" s="48"/>
      <c r="BB121" s="50"/>
      <c r="BC121" s="50"/>
    </row>
    <row r="122" spans="5:55" s="49" customFormat="1" x14ac:dyDescent="0.25">
      <c r="E122" s="48"/>
      <c r="F122" s="48"/>
      <c r="H122" s="11"/>
      <c r="AR122" s="48"/>
      <c r="AS122" s="48"/>
      <c r="AT122" s="48"/>
      <c r="AU122" s="48"/>
      <c r="AV122" s="14"/>
      <c r="AW122" s="14"/>
      <c r="AX122" s="48"/>
      <c r="AY122" s="48"/>
      <c r="AZ122" s="48"/>
      <c r="BA122" s="48"/>
      <c r="BB122" s="50"/>
      <c r="BC122" s="50"/>
    </row>
    <row r="123" spans="5:55" s="49" customFormat="1" x14ac:dyDescent="0.25">
      <c r="E123" s="48"/>
      <c r="F123" s="48"/>
      <c r="H123" s="11"/>
      <c r="AR123" s="48"/>
      <c r="AS123" s="48"/>
      <c r="AT123" s="48"/>
      <c r="AU123" s="48"/>
      <c r="AV123" s="14"/>
      <c r="AW123" s="14"/>
      <c r="AX123" s="48"/>
      <c r="AY123" s="48"/>
      <c r="AZ123" s="48"/>
      <c r="BA123" s="48"/>
      <c r="BB123" s="50"/>
      <c r="BC123" s="50"/>
    </row>
    <row r="124" spans="5:55" s="49" customFormat="1" x14ac:dyDescent="0.25">
      <c r="E124" s="48"/>
      <c r="F124" s="48"/>
      <c r="H124" s="11"/>
      <c r="AR124" s="48"/>
      <c r="AS124" s="48"/>
      <c r="AT124" s="48"/>
      <c r="AU124" s="48"/>
      <c r="AV124" s="14"/>
      <c r="AW124" s="14"/>
      <c r="AX124" s="48"/>
      <c r="AY124" s="48"/>
      <c r="AZ124" s="48"/>
      <c r="BA124" s="48"/>
      <c r="BB124" s="50"/>
      <c r="BC124" s="50"/>
    </row>
    <row r="125" spans="5:55" s="49" customFormat="1" x14ac:dyDescent="0.25">
      <c r="E125" s="48"/>
      <c r="F125" s="48"/>
      <c r="H125" s="11"/>
      <c r="AR125" s="48"/>
      <c r="AS125" s="48"/>
      <c r="AT125" s="48"/>
      <c r="AU125" s="48"/>
      <c r="AV125" s="14"/>
      <c r="AW125" s="14"/>
      <c r="AX125" s="48"/>
      <c r="AY125" s="48"/>
      <c r="AZ125" s="48"/>
      <c r="BA125" s="48"/>
      <c r="BB125" s="50"/>
      <c r="BC125" s="50"/>
    </row>
    <row r="126" spans="5:55" s="49" customFormat="1" x14ac:dyDescent="0.25">
      <c r="E126" s="48"/>
      <c r="F126" s="48"/>
      <c r="H126" s="11"/>
      <c r="AR126" s="48"/>
      <c r="AS126" s="48"/>
      <c r="AT126" s="48"/>
      <c r="AU126" s="48"/>
      <c r="AV126" s="14"/>
      <c r="AW126" s="14"/>
      <c r="AX126" s="48"/>
      <c r="AY126" s="48"/>
      <c r="AZ126" s="48"/>
      <c r="BA126" s="48"/>
      <c r="BB126" s="50"/>
      <c r="BC126" s="50"/>
    </row>
    <row r="127" spans="5:55" s="49" customFormat="1" x14ac:dyDescent="0.25">
      <c r="E127" s="48"/>
      <c r="F127" s="48"/>
      <c r="H127" s="11"/>
      <c r="AR127" s="48"/>
      <c r="AS127" s="48"/>
      <c r="AT127" s="48"/>
      <c r="AU127" s="48"/>
      <c r="AV127" s="14"/>
      <c r="AW127" s="14"/>
      <c r="AX127" s="48"/>
      <c r="AY127" s="48"/>
      <c r="AZ127" s="48"/>
      <c r="BA127" s="48"/>
      <c r="BB127" s="50"/>
      <c r="BC127" s="50"/>
    </row>
    <row r="128" spans="5:55" s="49" customFormat="1" x14ac:dyDescent="0.25">
      <c r="E128" s="48"/>
      <c r="F128" s="48"/>
      <c r="H128" s="11"/>
      <c r="AR128" s="48"/>
      <c r="AS128" s="48"/>
      <c r="AT128" s="48"/>
      <c r="AU128" s="48"/>
      <c r="AV128" s="14"/>
      <c r="AW128" s="14"/>
      <c r="AX128" s="48"/>
      <c r="AY128" s="48"/>
      <c r="AZ128" s="48"/>
      <c r="BA128" s="48"/>
      <c r="BB128" s="50"/>
      <c r="BC128" s="50"/>
    </row>
    <row r="129" spans="5:55" s="49" customFormat="1" x14ac:dyDescent="0.25">
      <c r="E129" s="48"/>
      <c r="F129" s="48"/>
      <c r="H129" s="11"/>
      <c r="AR129" s="48"/>
      <c r="AS129" s="48"/>
      <c r="AT129" s="48"/>
      <c r="AU129" s="48"/>
      <c r="AV129" s="14"/>
      <c r="AW129" s="14"/>
      <c r="AX129" s="48"/>
      <c r="AY129" s="48"/>
      <c r="AZ129" s="48"/>
      <c r="BA129" s="48"/>
      <c r="BB129" s="50"/>
      <c r="BC129" s="50"/>
    </row>
    <row r="130" spans="5:55" s="49" customFormat="1" x14ac:dyDescent="0.25">
      <c r="E130" s="48"/>
      <c r="F130" s="48"/>
      <c r="H130" s="11"/>
      <c r="AR130" s="48"/>
      <c r="AS130" s="48"/>
      <c r="AT130" s="48"/>
      <c r="AU130" s="48"/>
      <c r="AV130" s="14"/>
      <c r="AW130" s="14"/>
      <c r="AX130" s="48"/>
      <c r="AY130" s="48"/>
      <c r="AZ130" s="48"/>
      <c r="BA130" s="48"/>
      <c r="BB130" s="50"/>
      <c r="BC130" s="50"/>
    </row>
    <row r="131" spans="5:55" s="49" customFormat="1" x14ac:dyDescent="0.25">
      <c r="E131" s="48"/>
      <c r="F131" s="48"/>
      <c r="H131" s="11"/>
      <c r="AR131" s="48"/>
      <c r="AS131" s="48"/>
      <c r="AT131" s="48"/>
      <c r="AU131" s="48"/>
      <c r="AV131" s="14"/>
      <c r="AW131" s="14"/>
      <c r="AX131" s="48"/>
      <c r="AY131" s="48"/>
      <c r="AZ131" s="48"/>
      <c r="BA131" s="48"/>
      <c r="BB131" s="50"/>
      <c r="BC131" s="50"/>
    </row>
    <row r="132" spans="5:55" s="49" customFormat="1" x14ac:dyDescent="0.25">
      <c r="E132" s="48"/>
      <c r="F132" s="48"/>
      <c r="H132" s="11"/>
      <c r="AR132" s="48"/>
      <c r="AS132" s="48"/>
      <c r="AT132" s="48"/>
      <c r="AU132" s="48"/>
      <c r="AV132" s="14"/>
      <c r="AW132" s="14"/>
      <c r="AX132" s="48"/>
      <c r="AY132" s="48"/>
      <c r="AZ132" s="48"/>
      <c r="BA132" s="48"/>
      <c r="BB132" s="50"/>
      <c r="BC132" s="50"/>
    </row>
    <row r="133" spans="5:55" s="49" customFormat="1" x14ac:dyDescent="0.25">
      <c r="E133" s="48"/>
      <c r="F133" s="48"/>
      <c r="H133" s="11"/>
      <c r="AR133" s="48"/>
      <c r="AS133" s="48"/>
      <c r="AT133" s="48"/>
      <c r="AU133" s="48"/>
      <c r="AV133" s="14"/>
      <c r="AW133" s="14"/>
      <c r="AX133" s="48"/>
      <c r="AY133" s="48"/>
      <c r="AZ133" s="48"/>
      <c r="BA133" s="48"/>
      <c r="BB133" s="50"/>
      <c r="BC133" s="50"/>
    </row>
    <row r="134" spans="5:55" s="49" customFormat="1" x14ac:dyDescent="0.25">
      <c r="E134" s="48"/>
      <c r="F134" s="48"/>
      <c r="H134" s="11"/>
      <c r="AR134" s="48"/>
      <c r="AS134" s="48"/>
      <c r="AT134" s="48"/>
      <c r="AU134" s="48"/>
      <c r="AV134" s="14"/>
      <c r="AW134" s="14"/>
      <c r="AX134" s="48"/>
      <c r="AY134" s="48"/>
      <c r="AZ134" s="48"/>
      <c r="BA134" s="48"/>
      <c r="BB134" s="50"/>
      <c r="BC134" s="50"/>
    </row>
    <row r="135" spans="5:55" s="49" customFormat="1" x14ac:dyDescent="0.25">
      <c r="E135" s="48"/>
      <c r="F135" s="48"/>
      <c r="H135" s="11"/>
      <c r="AR135" s="48"/>
      <c r="AS135" s="48"/>
      <c r="AT135" s="48"/>
      <c r="AU135" s="48"/>
      <c r="AV135" s="14"/>
      <c r="AW135" s="14"/>
      <c r="AX135" s="48"/>
      <c r="AY135" s="48"/>
      <c r="AZ135" s="48"/>
      <c r="BA135" s="48"/>
      <c r="BB135" s="50"/>
      <c r="BC135" s="50"/>
    </row>
    <row r="136" spans="5:55" s="49" customFormat="1" x14ac:dyDescent="0.25">
      <c r="E136" s="48"/>
      <c r="F136" s="48"/>
      <c r="H136" s="11"/>
      <c r="AR136" s="48"/>
      <c r="AS136" s="48"/>
      <c r="AT136" s="48"/>
      <c r="AU136" s="48"/>
      <c r="AV136" s="14"/>
      <c r="AW136" s="14"/>
      <c r="AX136" s="48"/>
      <c r="AY136" s="48"/>
      <c r="AZ136" s="48"/>
      <c r="BA136" s="48"/>
      <c r="BB136" s="50"/>
      <c r="BC136" s="50"/>
    </row>
    <row r="137" spans="5:55" s="49" customFormat="1" x14ac:dyDescent="0.25">
      <c r="E137" s="48"/>
      <c r="F137" s="48"/>
      <c r="H137" s="11"/>
      <c r="AR137" s="48"/>
      <c r="AS137" s="48"/>
      <c r="AT137" s="48"/>
      <c r="AU137" s="48"/>
      <c r="AV137" s="14"/>
      <c r="AW137" s="14"/>
      <c r="AX137" s="48"/>
      <c r="AY137" s="48"/>
      <c r="AZ137" s="48"/>
      <c r="BA137" s="48"/>
      <c r="BB137" s="50"/>
      <c r="BC137" s="50"/>
    </row>
    <row r="138" spans="5:55" s="49" customFormat="1" x14ac:dyDescent="0.25">
      <c r="E138" s="48"/>
      <c r="F138" s="48"/>
      <c r="H138" s="11"/>
      <c r="AR138" s="48"/>
      <c r="AS138" s="48"/>
      <c r="AT138" s="48"/>
      <c r="AU138" s="48"/>
      <c r="AV138" s="14"/>
      <c r="AW138" s="14"/>
      <c r="AX138" s="48"/>
      <c r="AY138" s="48"/>
      <c r="AZ138" s="48"/>
      <c r="BA138" s="48"/>
      <c r="BB138" s="50"/>
      <c r="BC138" s="50"/>
    </row>
    <row r="139" spans="5:55" s="49" customFormat="1" x14ac:dyDescent="0.25">
      <c r="E139" s="48"/>
      <c r="F139" s="48"/>
      <c r="H139" s="11"/>
      <c r="AR139" s="48"/>
      <c r="AS139" s="48"/>
      <c r="AT139" s="48"/>
      <c r="AU139" s="48"/>
      <c r="AV139" s="14"/>
      <c r="AW139" s="14"/>
      <c r="AX139" s="48"/>
      <c r="AY139" s="48"/>
      <c r="AZ139" s="48"/>
      <c r="BA139" s="48"/>
      <c r="BB139" s="50"/>
      <c r="BC139" s="50"/>
    </row>
    <row r="140" spans="5:55" s="49" customFormat="1" x14ac:dyDescent="0.25">
      <c r="E140" s="48"/>
      <c r="F140" s="48"/>
      <c r="H140" s="11"/>
      <c r="AR140" s="48"/>
      <c r="AS140" s="48"/>
      <c r="AT140" s="48"/>
      <c r="AU140" s="48"/>
      <c r="AV140" s="14"/>
      <c r="AW140" s="14"/>
      <c r="AX140" s="48"/>
      <c r="AY140" s="48"/>
      <c r="AZ140" s="48"/>
      <c r="BA140" s="48"/>
      <c r="BB140" s="50"/>
      <c r="BC140" s="50"/>
    </row>
    <row r="141" spans="5:55" s="49" customFormat="1" x14ac:dyDescent="0.25">
      <c r="E141" s="48"/>
      <c r="F141" s="48"/>
      <c r="H141" s="11"/>
      <c r="AR141" s="48"/>
      <c r="AS141" s="48"/>
      <c r="AT141" s="48"/>
      <c r="AU141" s="48"/>
      <c r="AV141" s="14"/>
      <c r="AW141" s="14"/>
      <c r="AX141" s="48"/>
      <c r="AY141" s="48"/>
      <c r="AZ141" s="48"/>
      <c r="BA141" s="48"/>
      <c r="BB141" s="50"/>
      <c r="BC141" s="50"/>
    </row>
    <row r="142" spans="5:55" s="49" customFormat="1" x14ac:dyDescent="0.25">
      <c r="E142" s="48"/>
      <c r="F142" s="48"/>
      <c r="H142" s="11"/>
      <c r="AR142" s="48"/>
      <c r="AS142" s="48"/>
      <c r="AT142" s="48"/>
      <c r="AU142" s="48"/>
      <c r="AV142" s="14"/>
      <c r="AW142" s="14"/>
      <c r="AX142" s="48"/>
      <c r="AY142" s="48"/>
      <c r="AZ142" s="48"/>
      <c r="BA142" s="48"/>
      <c r="BB142" s="50"/>
      <c r="BC142" s="50"/>
    </row>
    <row r="143" spans="5:55" s="49" customFormat="1" x14ac:dyDescent="0.25">
      <c r="E143" s="48"/>
      <c r="F143" s="48"/>
      <c r="H143" s="11"/>
      <c r="AR143" s="48"/>
      <c r="AS143" s="48"/>
      <c r="AT143" s="48"/>
      <c r="AU143" s="48"/>
      <c r="AV143" s="14"/>
      <c r="AW143" s="14"/>
      <c r="AX143" s="48"/>
      <c r="AY143" s="48"/>
      <c r="AZ143" s="48"/>
      <c r="BA143" s="48"/>
      <c r="BB143" s="50"/>
      <c r="BC143" s="50"/>
    </row>
    <row r="144" spans="5:55" s="49" customFormat="1" x14ac:dyDescent="0.25">
      <c r="E144" s="48"/>
      <c r="F144" s="48"/>
      <c r="H144" s="11"/>
      <c r="AR144" s="48"/>
      <c r="AS144" s="48"/>
      <c r="AT144" s="48"/>
      <c r="AU144" s="48"/>
      <c r="AV144" s="14"/>
      <c r="AW144" s="14"/>
      <c r="AX144" s="48"/>
      <c r="AY144" s="48"/>
      <c r="AZ144" s="48"/>
      <c r="BA144" s="48"/>
      <c r="BB144" s="50"/>
      <c r="BC144" s="50"/>
    </row>
    <row r="145" spans="5:55" s="49" customFormat="1" x14ac:dyDescent="0.25">
      <c r="E145" s="48"/>
      <c r="F145" s="48"/>
      <c r="H145" s="11"/>
      <c r="AR145" s="48"/>
      <c r="AS145" s="48"/>
      <c r="AT145" s="48"/>
      <c r="AU145" s="48"/>
      <c r="AV145" s="14"/>
      <c r="AW145" s="14"/>
      <c r="AX145" s="48"/>
      <c r="AY145" s="48"/>
      <c r="AZ145" s="48"/>
      <c r="BA145" s="48"/>
      <c r="BB145" s="50"/>
      <c r="BC145" s="50"/>
    </row>
    <row r="146" spans="5:55" s="49" customFormat="1" x14ac:dyDescent="0.25">
      <c r="E146" s="48"/>
      <c r="F146" s="48"/>
      <c r="H146" s="11"/>
      <c r="AR146" s="48"/>
      <c r="AS146" s="48"/>
      <c r="AT146" s="48"/>
      <c r="AU146" s="48"/>
      <c r="AV146" s="14"/>
      <c r="AW146" s="14"/>
      <c r="AX146" s="48"/>
      <c r="AY146" s="48"/>
      <c r="AZ146" s="48"/>
      <c r="BA146" s="48"/>
      <c r="BB146" s="50"/>
      <c r="BC146" s="50"/>
    </row>
    <row r="147" spans="5:55" s="49" customFormat="1" x14ac:dyDescent="0.25">
      <c r="E147" s="48"/>
      <c r="F147" s="48"/>
      <c r="H147" s="11"/>
      <c r="AR147" s="48"/>
      <c r="AS147" s="48"/>
      <c r="AT147" s="48"/>
      <c r="AU147" s="48"/>
      <c r="AV147" s="14"/>
      <c r="AW147" s="14"/>
      <c r="AX147" s="48"/>
      <c r="AY147" s="48"/>
      <c r="AZ147" s="48"/>
      <c r="BA147" s="48"/>
      <c r="BB147" s="50"/>
      <c r="BC147" s="50"/>
    </row>
    <row r="148" spans="5:55" s="49" customFormat="1" x14ac:dyDescent="0.25">
      <c r="E148" s="48"/>
      <c r="F148" s="48"/>
      <c r="H148" s="11"/>
      <c r="AR148" s="48"/>
      <c r="AS148" s="48"/>
      <c r="AT148" s="48"/>
      <c r="AU148" s="48"/>
      <c r="AV148" s="14"/>
      <c r="AW148" s="14"/>
      <c r="AX148" s="48"/>
      <c r="AY148" s="48"/>
      <c r="AZ148" s="48"/>
      <c r="BA148" s="48"/>
      <c r="BB148" s="50"/>
      <c r="BC148" s="50"/>
    </row>
    <row r="149" spans="5:55" s="49" customFormat="1" x14ac:dyDescent="0.25">
      <c r="E149" s="48"/>
      <c r="F149" s="48"/>
      <c r="H149" s="11"/>
      <c r="AR149" s="48"/>
      <c r="AS149" s="48"/>
      <c r="AT149" s="48"/>
      <c r="AU149" s="48"/>
      <c r="AV149" s="14"/>
      <c r="AW149" s="14"/>
      <c r="AX149" s="48"/>
      <c r="AY149" s="48"/>
      <c r="AZ149" s="48"/>
      <c r="BA149" s="48"/>
      <c r="BB149" s="50"/>
      <c r="BC149" s="50"/>
    </row>
    <row r="150" spans="5:55" s="49" customFormat="1" x14ac:dyDescent="0.25">
      <c r="E150" s="48"/>
      <c r="F150" s="48"/>
      <c r="H150" s="11"/>
      <c r="AR150" s="48"/>
      <c r="AS150" s="48"/>
      <c r="AT150" s="48"/>
      <c r="AU150" s="48"/>
      <c r="AV150" s="14"/>
      <c r="AW150" s="14"/>
      <c r="AX150" s="48"/>
      <c r="AY150" s="48"/>
      <c r="AZ150" s="48"/>
      <c r="BA150" s="48"/>
      <c r="BB150" s="50"/>
      <c r="BC150" s="50"/>
    </row>
    <row r="151" spans="5:55" s="49" customFormat="1" x14ac:dyDescent="0.25">
      <c r="E151" s="48"/>
      <c r="F151" s="48"/>
      <c r="H151" s="11"/>
      <c r="AR151" s="48"/>
      <c r="AS151" s="48"/>
      <c r="AT151" s="48"/>
      <c r="AU151" s="48"/>
      <c r="AV151" s="14"/>
      <c r="AW151" s="14"/>
      <c r="AX151" s="48"/>
      <c r="AY151" s="48"/>
      <c r="AZ151" s="48"/>
      <c r="BA151" s="48"/>
      <c r="BB151" s="50"/>
      <c r="BC151" s="50"/>
    </row>
    <row r="152" spans="5:55" s="49" customFormat="1" x14ac:dyDescent="0.25">
      <c r="E152" s="48"/>
      <c r="F152" s="48"/>
      <c r="H152" s="11"/>
      <c r="AR152" s="48"/>
      <c r="AS152" s="48"/>
      <c r="AT152" s="48"/>
      <c r="AU152" s="48"/>
      <c r="AV152" s="14"/>
      <c r="AW152" s="14"/>
      <c r="AX152" s="48"/>
      <c r="AY152" s="48"/>
      <c r="AZ152" s="48"/>
      <c r="BA152" s="48"/>
      <c r="BB152" s="50"/>
      <c r="BC152" s="50"/>
    </row>
    <row r="153" spans="5:55" s="49" customFormat="1" x14ac:dyDescent="0.25">
      <c r="E153" s="48"/>
      <c r="F153" s="48"/>
      <c r="H153" s="11"/>
      <c r="AR153" s="48"/>
      <c r="AS153" s="48"/>
      <c r="AT153" s="48"/>
      <c r="AU153" s="48"/>
      <c r="AV153" s="14"/>
      <c r="AW153" s="14"/>
      <c r="AX153" s="48"/>
      <c r="AY153" s="48"/>
      <c r="AZ153" s="48"/>
      <c r="BA153" s="48"/>
      <c r="BB153" s="50"/>
      <c r="BC153" s="50"/>
    </row>
    <row r="154" spans="5:55" s="49" customFormat="1" x14ac:dyDescent="0.25">
      <c r="E154" s="48"/>
      <c r="F154" s="48"/>
      <c r="H154" s="11"/>
      <c r="AR154" s="48"/>
      <c r="AS154" s="48"/>
      <c r="AT154" s="48"/>
      <c r="AU154" s="48"/>
      <c r="AV154" s="14"/>
      <c r="AW154" s="14"/>
      <c r="AX154" s="48"/>
      <c r="AY154" s="48"/>
      <c r="AZ154" s="48"/>
      <c r="BA154" s="48"/>
      <c r="BB154" s="50"/>
      <c r="BC154" s="50"/>
    </row>
    <row r="155" spans="5:55" s="49" customFormat="1" x14ac:dyDescent="0.25">
      <c r="E155" s="48"/>
      <c r="F155" s="48"/>
      <c r="H155" s="11"/>
      <c r="AR155" s="48"/>
      <c r="AS155" s="48"/>
      <c r="AT155" s="48"/>
      <c r="AU155" s="48"/>
      <c r="AV155" s="14"/>
      <c r="AW155" s="14"/>
      <c r="AX155" s="48"/>
      <c r="AY155" s="48"/>
      <c r="AZ155" s="48"/>
      <c r="BA155" s="48"/>
      <c r="BB155" s="50"/>
      <c r="BC155" s="50"/>
    </row>
    <row r="156" spans="5:55" s="49" customFormat="1" x14ac:dyDescent="0.25">
      <c r="E156" s="48"/>
      <c r="F156" s="48"/>
      <c r="H156" s="11"/>
      <c r="AR156" s="48"/>
      <c r="AS156" s="48"/>
      <c r="AT156" s="48"/>
      <c r="AU156" s="48"/>
      <c r="AV156" s="14"/>
      <c r="AW156" s="14"/>
      <c r="AX156" s="48"/>
      <c r="AY156" s="48"/>
      <c r="AZ156" s="48"/>
      <c r="BA156" s="48"/>
      <c r="BB156" s="50"/>
      <c r="BC156" s="50"/>
    </row>
    <row r="157" spans="5:55" s="49" customFormat="1" x14ac:dyDescent="0.25">
      <c r="E157" s="48"/>
      <c r="F157" s="48"/>
      <c r="H157" s="11"/>
      <c r="AR157" s="48"/>
      <c r="AS157" s="48"/>
      <c r="AT157" s="48"/>
      <c r="AU157" s="48"/>
      <c r="AV157" s="14"/>
      <c r="AW157" s="14"/>
      <c r="AX157" s="48"/>
      <c r="AY157" s="48"/>
      <c r="AZ157" s="48"/>
      <c r="BA157" s="48"/>
      <c r="BB157" s="50"/>
      <c r="BC157" s="50"/>
    </row>
    <row r="158" spans="5:55" s="49" customFormat="1" x14ac:dyDescent="0.25">
      <c r="E158" s="48"/>
      <c r="F158" s="48"/>
      <c r="H158" s="11"/>
      <c r="AR158" s="48"/>
      <c r="AS158" s="48"/>
      <c r="AT158" s="48"/>
      <c r="AU158" s="48"/>
      <c r="AV158" s="14"/>
      <c r="AW158" s="14"/>
      <c r="AX158" s="48"/>
      <c r="AY158" s="48"/>
      <c r="AZ158" s="48"/>
      <c r="BA158" s="48"/>
      <c r="BB158" s="50"/>
      <c r="BC158" s="50"/>
    </row>
    <row r="159" spans="5:55" s="49" customFormat="1" x14ac:dyDescent="0.25">
      <c r="E159" s="48"/>
      <c r="F159" s="48"/>
      <c r="H159" s="11"/>
      <c r="AR159" s="48"/>
      <c r="AS159" s="48"/>
      <c r="AT159" s="48"/>
      <c r="AU159" s="48"/>
      <c r="AV159" s="14"/>
      <c r="AW159" s="14"/>
      <c r="AX159" s="48"/>
      <c r="AY159" s="48"/>
      <c r="AZ159" s="48"/>
      <c r="BA159" s="48"/>
      <c r="BB159" s="50"/>
      <c r="BC159" s="50"/>
    </row>
    <row r="160" spans="5:55" s="49" customFormat="1" x14ac:dyDescent="0.25">
      <c r="E160" s="48"/>
      <c r="F160" s="48"/>
      <c r="H160" s="11"/>
      <c r="AR160" s="48"/>
      <c r="AS160" s="48"/>
      <c r="AT160" s="48"/>
      <c r="AU160" s="48"/>
      <c r="AV160" s="14"/>
      <c r="AW160" s="14"/>
      <c r="AX160" s="48"/>
      <c r="AY160" s="48"/>
      <c r="AZ160" s="48"/>
      <c r="BA160" s="48"/>
      <c r="BB160" s="50"/>
      <c r="BC160" s="50"/>
    </row>
    <row r="161" spans="5:55" s="49" customFormat="1" x14ac:dyDescent="0.25">
      <c r="E161" s="48"/>
      <c r="F161" s="48"/>
      <c r="H161" s="11"/>
      <c r="AR161" s="48"/>
      <c r="AS161" s="48"/>
      <c r="AT161" s="48"/>
      <c r="AU161" s="48"/>
      <c r="AV161" s="14"/>
      <c r="AW161" s="14"/>
      <c r="AX161" s="48"/>
      <c r="AY161" s="48"/>
      <c r="AZ161" s="48"/>
      <c r="BA161" s="48"/>
      <c r="BB161" s="50"/>
      <c r="BC161" s="50"/>
    </row>
    <row r="162" spans="5:55" s="49" customFormat="1" x14ac:dyDescent="0.25">
      <c r="E162" s="48"/>
      <c r="F162" s="48"/>
      <c r="H162" s="11"/>
      <c r="AR162" s="48"/>
      <c r="AS162" s="48"/>
      <c r="AT162" s="48"/>
      <c r="AU162" s="48"/>
      <c r="AV162" s="14"/>
      <c r="AW162" s="14"/>
      <c r="AX162" s="48"/>
      <c r="AY162" s="48"/>
      <c r="AZ162" s="48"/>
      <c r="BA162" s="48"/>
      <c r="BB162" s="50"/>
      <c r="BC162" s="50"/>
    </row>
    <row r="163" spans="5:55" s="49" customFormat="1" x14ac:dyDescent="0.25">
      <c r="E163" s="48"/>
      <c r="F163" s="48"/>
      <c r="H163" s="11"/>
      <c r="AR163" s="48"/>
      <c r="AS163" s="48"/>
      <c r="AT163" s="48"/>
      <c r="AU163" s="48"/>
      <c r="AV163" s="14"/>
      <c r="AW163" s="14"/>
      <c r="AX163" s="48"/>
      <c r="AY163" s="48"/>
      <c r="AZ163" s="48"/>
      <c r="BA163" s="48"/>
      <c r="BB163" s="50"/>
      <c r="BC163" s="50"/>
    </row>
    <row r="164" spans="5:55" s="49" customFormat="1" x14ac:dyDescent="0.25">
      <c r="E164" s="48"/>
      <c r="F164" s="48"/>
      <c r="H164" s="11"/>
      <c r="AR164" s="48"/>
      <c r="AS164" s="48"/>
      <c r="AT164" s="48"/>
      <c r="AU164" s="48"/>
      <c r="AV164" s="14"/>
      <c r="AW164" s="14"/>
      <c r="AX164" s="48"/>
      <c r="AY164" s="48"/>
      <c r="AZ164" s="48"/>
      <c r="BA164" s="48"/>
      <c r="BB164" s="50"/>
      <c r="BC164" s="50"/>
    </row>
    <row r="165" spans="5:55" s="49" customFormat="1" x14ac:dyDescent="0.25">
      <c r="E165" s="48"/>
      <c r="F165" s="48"/>
      <c r="H165" s="11"/>
      <c r="AR165" s="48"/>
      <c r="AS165" s="48"/>
      <c r="AT165" s="48"/>
      <c r="AU165" s="48"/>
      <c r="AV165" s="14"/>
      <c r="AW165" s="14"/>
      <c r="AX165" s="48"/>
      <c r="AY165" s="48"/>
      <c r="AZ165" s="48"/>
      <c r="BA165" s="48"/>
      <c r="BB165" s="50"/>
      <c r="BC165" s="50"/>
    </row>
    <row r="166" spans="5:55" s="49" customFormat="1" x14ac:dyDescent="0.25">
      <c r="E166" s="48"/>
      <c r="F166" s="48"/>
      <c r="H166" s="11"/>
      <c r="AR166" s="48"/>
      <c r="AS166" s="48"/>
      <c r="AT166" s="48"/>
      <c r="AU166" s="48"/>
      <c r="AV166" s="14"/>
      <c r="AW166" s="14"/>
      <c r="AX166" s="48"/>
      <c r="AY166" s="48"/>
      <c r="AZ166" s="48"/>
      <c r="BA166" s="48"/>
      <c r="BB166" s="50"/>
      <c r="BC166" s="50"/>
    </row>
    <row r="167" spans="5:55" s="49" customFormat="1" x14ac:dyDescent="0.25">
      <c r="E167" s="48"/>
      <c r="F167" s="48"/>
      <c r="H167" s="11"/>
      <c r="AR167" s="48"/>
      <c r="AS167" s="48"/>
      <c r="AT167" s="48"/>
      <c r="AU167" s="48"/>
      <c r="AV167" s="14"/>
      <c r="AW167" s="14"/>
      <c r="AX167" s="48"/>
      <c r="AY167" s="48"/>
      <c r="AZ167" s="48"/>
      <c r="BA167" s="48"/>
      <c r="BB167" s="50"/>
      <c r="BC167" s="50"/>
    </row>
    <row r="168" spans="5:55" s="49" customFormat="1" x14ac:dyDescent="0.25">
      <c r="E168" s="48"/>
      <c r="F168" s="48"/>
      <c r="H168" s="11"/>
      <c r="AR168" s="48"/>
      <c r="AS168" s="48"/>
      <c r="AT168" s="48"/>
      <c r="AU168" s="48"/>
      <c r="AV168" s="14"/>
      <c r="AW168" s="14"/>
      <c r="AX168" s="48"/>
      <c r="AY168" s="48"/>
      <c r="AZ168" s="48"/>
      <c r="BA168" s="48"/>
      <c r="BB168" s="50"/>
      <c r="BC168" s="50"/>
    </row>
    <row r="169" spans="5:55" s="49" customFormat="1" x14ac:dyDescent="0.25">
      <c r="E169" s="48"/>
      <c r="F169" s="48"/>
      <c r="H169" s="11"/>
      <c r="AR169" s="48"/>
      <c r="AS169" s="48"/>
      <c r="AT169" s="48"/>
      <c r="AU169" s="48"/>
      <c r="AV169" s="14"/>
      <c r="AW169" s="14"/>
      <c r="AX169" s="48"/>
      <c r="AY169" s="48"/>
      <c r="AZ169" s="48"/>
      <c r="BA169" s="48"/>
      <c r="BB169" s="50"/>
      <c r="BC169" s="50"/>
    </row>
    <row r="170" spans="5:55" s="49" customFormat="1" x14ac:dyDescent="0.25">
      <c r="E170" s="48"/>
      <c r="F170" s="48"/>
      <c r="H170" s="11"/>
      <c r="AR170" s="48"/>
      <c r="AS170" s="48"/>
      <c r="AT170" s="48"/>
      <c r="AU170" s="48"/>
      <c r="AV170" s="14"/>
      <c r="AW170" s="14"/>
      <c r="AX170" s="48"/>
      <c r="AY170" s="48"/>
      <c r="AZ170" s="48"/>
      <c r="BA170" s="48"/>
      <c r="BB170" s="50"/>
      <c r="BC170" s="50"/>
    </row>
    <row r="171" spans="5:55" s="49" customFormat="1" x14ac:dyDescent="0.25">
      <c r="E171" s="48"/>
      <c r="F171" s="48"/>
      <c r="H171" s="11"/>
      <c r="AR171" s="48"/>
      <c r="AS171" s="48"/>
      <c r="AT171" s="48"/>
      <c r="AU171" s="48"/>
      <c r="AV171" s="14"/>
      <c r="AW171" s="14"/>
      <c r="AX171" s="48"/>
      <c r="AY171" s="48"/>
      <c r="AZ171" s="48"/>
      <c r="BA171" s="48"/>
      <c r="BB171" s="50"/>
      <c r="BC171" s="50"/>
    </row>
    <row r="172" spans="5:55" s="49" customFormat="1" x14ac:dyDescent="0.25">
      <c r="E172" s="48"/>
      <c r="F172" s="48"/>
      <c r="H172" s="11"/>
      <c r="AR172" s="48"/>
      <c r="AS172" s="48"/>
      <c r="AT172" s="48"/>
      <c r="AU172" s="48"/>
      <c r="AV172" s="14"/>
      <c r="AW172" s="14"/>
      <c r="AX172" s="48"/>
      <c r="AY172" s="48"/>
      <c r="AZ172" s="48"/>
      <c r="BA172" s="48"/>
      <c r="BB172" s="50"/>
      <c r="BC172" s="50"/>
    </row>
    <row r="173" spans="5:55" s="49" customFormat="1" x14ac:dyDescent="0.25">
      <c r="E173" s="48"/>
      <c r="F173" s="48"/>
      <c r="H173" s="11"/>
      <c r="AR173" s="48"/>
      <c r="AS173" s="48"/>
      <c r="AT173" s="48"/>
      <c r="AU173" s="48"/>
      <c r="AV173" s="14"/>
      <c r="AW173" s="14"/>
      <c r="AX173" s="48"/>
      <c r="AY173" s="48"/>
      <c r="AZ173" s="48"/>
      <c r="BA173" s="48"/>
      <c r="BB173" s="50"/>
      <c r="BC173" s="50"/>
    </row>
    <row r="174" spans="5:55" s="49" customFormat="1" x14ac:dyDescent="0.25">
      <c r="E174" s="48"/>
      <c r="F174" s="48"/>
      <c r="H174" s="11"/>
      <c r="AR174" s="48"/>
      <c r="AS174" s="48"/>
      <c r="AT174" s="48"/>
      <c r="AU174" s="48"/>
      <c r="AV174" s="14"/>
      <c r="AW174" s="14"/>
      <c r="AX174" s="48"/>
      <c r="AY174" s="48"/>
      <c r="AZ174" s="48"/>
      <c r="BA174" s="48"/>
      <c r="BB174" s="50"/>
      <c r="BC174" s="50"/>
    </row>
    <row r="175" spans="5:55" s="49" customFormat="1" x14ac:dyDescent="0.25">
      <c r="E175" s="48"/>
      <c r="F175" s="48"/>
      <c r="H175" s="11"/>
      <c r="AR175" s="48"/>
      <c r="AS175" s="48"/>
      <c r="AT175" s="48"/>
      <c r="AU175" s="48"/>
      <c r="AV175" s="14"/>
      <c r="AW175" s="14"/>
      <c r="AX175" s="48"/>
      <c r="AY175" s="48"/>
      <c r="AZ175" s="48"/>
      <c r="BA175" s="48"/>
      <c r="BB175" s="50"/>
      <c r="BC175" s="50"/>
    </row>
    <row r="176" spans="5:55" s="49" customFormat="1" x14ac:dyDescent="0.25">
      <c r="E176" s="48"/>
      <c r="F176" s="48"/>
      <c r="H176" s="11"/>
      <c r="AR176" s="48"/>
      <c r="AS176" s="48"/>
      <c r="AT176" s="48"/>
      <c r="AU176" s="48"/>
      <c r="AV176" s="14"/>
      <c r="AW176" s="14"/>
      <c r="AX176" s="48"/>
      <c r="AY176" s="48"/>
      <c r="AZ176" s="48"/>
      <c r="BA176" s="48"/>
      <c r="BB176" s="50"/>
      <c r="BC176" s="50"/>
    </row>
    <row r="177" spans="5:55" s="49" customFormat="1" x14ac:dyDescent="0.25">
      <c r="E177" s="48"/>
      <c r="F177" s="48"/>
      <c r="H177" s="11"/>
      <c r="AR177" s="48"/>
      <c r="AS177" s="48"/>
      <c r="AT177" s="48"/>
      <c r="AU177" s="48"/>
      <c r="AV177" s="14"/>
      <c r="AW177" s="14"/>
      <c r="AX177" s="48"/>
      <c r="AY177" s="48"/>
      <c r="AZ177" s="48"/>
      <c r="BA177" s="48"/>
      <c r="BB177" s="50"/>
      <c r="BC177" s="50"/>
    </row>
    <row r="178" spans="5:55" s="49" customFormat="1" x14ac:dyDescent="0.25">
      <c r="E178" s="48"/>
      <c r="F178" s="48"/>
      <c r="H178" s="11"/>
      <c r="AR178" s="48"/>
      <c r="AS178" s="48"/>
      <c r="AT178" s="48"/>
      <c r="AU178" s="48"/>
      <c r="AV178" s="14"/>
      <c r="AW178" s="14"/>
      <c r="AX178" s="48"/>
      <c r="AY178" s="48"/>
      <c r="AZ178" s="48"/>
      <c r="BA178" s="48"/>
      <c r="BB178" s="50"/>
      <c r="BC178" s="50"/>
    </row>
    <row r="179" spans="5:55" s="49" customFormat="1" x14ac:dyDescent="0.25">
      <c r="E179" s="48"/>
      <c r="F179" s="48"/>
      <c r="H179" s="11"/>
      <c r="AR179" s="48"/>
      <c r="AS179" s="48"/>
      <c r="AT179" s="48"/>
      <c r="AU179" s="48"/>
      <c r="AV179" s="14"/>
      <c r="AW179" s="14"/>
      <c r="AX179" s="48"/>
      <c r="AY179" s="48"/>
      <c r="AZ179" s="48"/>
      <c r="BA179" s="48"/>
      <c r="BB179" s="50"/>
      <c r="BC179" s="50"/>
    </row>
    <row r="180" spans="5:55" s="49" customFormat="1" x14ac:dyDescent="0.25">
      <c r="E180" s="48"/>
      <c r="F180" s="48"/>
      <c r="H180" s="11"/>
      <c r="AR180" s="48"/>
      <c r="AS180" s="48"/>
      <c r="AT180" s="48"/>
      <c r="AU180" s="48"/>
      <c r="AV180" s="14"/>
      <c r="AW180" s="14"/>
      <c r="AX180" s="48"/>
      <c r="AY180" s="48"/>
      <c r="AZ180" s="48"/>
      <c r="BA180" s="48"/>
      <c r="BB180" s="50"/>
      <c r="BC180" s="50"/>
    </row>
    <row r="181" spans="5:55" s="49" customFormat="1" x14ac:dyDescent="0.25">
      <c r="E181" s="48"/>
      <c r="F181" s="48"/>
      <c r="H181" s="11"/>
      <c r="AR181" s="48"/>
      <c r="AS181" s="48"/>
      <c r="AT181" s="48"/>
      <c r="AU181" s="48"/>
      <c r="AV181" s="14"/>
      <c r="AW181" s="14"/>
      <c r="AX181" s="48"/>
      <c r="AY181" s="48"/>
      <c r="AZ181" s="48"/>
      <c r="BA181" s="48"/>
      <c r="BB181" s="50"/>
      <c r="BC181" s="50"/>
    </row>
    <row r="182" spans="5:55" s="49" customFormat="1" x14ac:dyDescent="0.25">
      <c r="E182" s="48"/>
      <c r="F182" s="48"/>
      <c r="H182" s="11"/>
      <c r="AR182" s="48"/>
      <c r="AS182" s="48"/>
      <c r="AT182" s="48"/>
      <c r="AU182" s="48"/>
      <c r="AV182" s="14"/>
      <c r="AW182" s="14"/>
      <c r="AX182" s="48"/>
      <c r="AY182" s="48"/>
      <c r="AZ182" s="48"/>
      <c r="BA182" s="48"/>
      <c r="BB182" s="50"/>
      <c r="BC182" s="50"/>
    </row>
    <row r="183" spans="5:55" s="49" customFormat="1" x14ac:dyDescent="0.25">
      <c r="E183" s="48"/>
      <c r="F183" s="48"/>
      <c r="H183" s="11"/>
      <c r="AR183" s="48"/>
      <c r="AS183" s="48"/>
      <c r="AT183" s="48"/>
      <c r="AU183" s="48"/>
      <c r="AV183" s="14"/>
      <c r="AW183" s="14"/>
      <c r="AX183" s="48"/>
      <c r="AY183" s="48"/>
      <c r="AZ183" s="48"/>
      <c r="BA183" s="48"/>
      <c r="BB183" s="50"/>
      <c r="BC183" s="50"/>
    </row>
    <row r="184" spans="5:55" s="49" customFormat="1" x14ac:dyDescent="0.25">
      <c r="E184" s="48"/>
      <c r="F184" s="48"/>
      <c r="H184" s="11"/>
      <c r="AR184" s="48"/>
      <c r="AS184" s="48"/>
      <c r="AT184" s="48"/>
      <c r="AU184" s="48"/>
      <c r="AV184" s="14"/>
      <c r="AW184" s="14"/>
      <c r="AX184" s="48"/>
      <c r="AY184" s="48"/>
      <c r="AZ184" s="48"/>
      <c r="BA184" s="48"/>
      <c r="BB184" s="50"/>
      <c r="BC184" s="50"/>
    </row>
    <row r="185" spans="5:55" s="49" customFormat="1" x14ac:dyDescent="0.25">
      <c r="E185" s="48"/>
      <c r="F185" s="48"/>
      <c r="H185" s="11"/>
      <c r="AR185" s="48"/>
      <c r="AS185" s="48"/>
      <c r="AT185" s="48"/>
      <c r="AU185" s="48"/>
      <c r="AV185" s="14"/>
      <c r="AW185" s="14"/>
      <c r="AX185" s="48"/>
      <c r="AY185" s="48"/>
      <c r="AZ185" s="48"/>
      <c r="BA185" s="48"/>
      <c r="BB185" s="50"/>
      <c r="BC185" s="50"/>
    </row>
    <row r="186" spans="5:55" s="49" customFormat="1" x14ac:dyDescent="0.25">
      <c r="E186" s="48"/>
      <c r="F186" s="48"/>
      <c r="H186" s="11"/>
      <c r="AR186" s="48"/>
      <c r="AS186" s="48"/>
      <c r="AT186" s="48"/>
      <c r="AU186" s="48"/>
      <c r="AV186" s="14"/>
      <c r="AW186" s="14"/>
      <c r="AX186" s="48"/>
      <c r="AY186" s="48"/>
      <c r="AZ186" s="48"/>
      <c r="BA186" s="48"/>
      <c r="BB186" s="50"/>
      <c r="BC186" s="50"/>
    </row>
    <row r="187" spans="5:55" s="49" customFormat="1" x14ac:dyDescent="0.25">
      <c r="E187" s="48"/>
      <c r="F187" s="48"/>
      <c r="H187" s="11"/>
      <c r="AR187" s="48"/>
      <c r="AS187" s="48"/>
      <c r="AT187" s="48"/>
      <c r="AU187" s="48"/>
      <c r="AV187" s="14"/>
      <c r="AW187" s="14"/>
      <c r="AX187" s="48"/>
      <c r="AY187" s="48"/>
      <c r="AZ187" s="48"/>
      <c r="BA187" s="48"/>
      <c r="BB187" s="50"/>
      <c r="BC187" s="50"/>
    </row>
    <row r="188" spans="5:55" s="49" customFormat="1" x14ac:dyDescent="0.25">
      <c r="E188" s="48"/>
      <c r="F188" s="48"/>
      <c r="H188" s="11"/>
      <c r="AR188" s="48"/>
      <c r="AS188" s="48"/>
      <c r="AT188" s="48"/>
      <c r="AU188" s="48"/>
      <c r="AV188" s="14"/>
      <c r="AW188" s="14"/>
      <c r="AX188" s="48"/>
      <c r="AY188" s="48"/>
      <c r="AZ188" s="48"/>
      <c r="BA188" s="48"/>
      <c r="BB188" s="50"/>
      <c r="BC188" s="50"/>
    </row>
    <row r="189" spans="5:55" s="49" customFormat="1" x14ac:dyDescent="0.25">
      <c r="E189" s="48"/>
      <c r="F189" s="48"/>
      <c r="H189" s="11"/>
      <c r="AR189" s="48"/>
      <c r="AS189" s="48"/>
      <c r="AT189" s="48"/>
      <c r="AU189" s="48"/>
      <c r="AV189" s="14"/>
      <c r="AW189" s="14"/>
      <c r="AX189" s="48"/>
      <c r="AY189" s="48"/>
      <c r="AZ189" s="48"/>
      <c r="BA189" s="48"/>
      <c r="BB189" s="50"/>
      <c r="BC189" s="50"/>
    </row>
    <row r="190" spans="5:55" s="49" customFormat="1" x14ac:dyDescent="0.25">
      <c r="E190" s="48"/>
      <c r="F190" s="48"/>
      <c r="H190" s="11"/>
      <c r="AR190" s="48"/>
      <c r="AS190" s="48"/>
      <c r="AT190" s="48"/>
      <c r="AU190" s="48"/>
      <c r="AV190" s="14"/>
      <c r="AW190" s="14"/>
      <c r="AX190" s="48"/>
      <c r="AY190" s="48"/>
      <c r="AZ190" s="48"/>
      <c r="BA190" s="48"/>
      <c r="BB190" s="50"/>
      <c r="BC190" s="50"/>
    </row>
    <row r="191" spans="5:55" s="49" customFormat="1" x14ac:dyDescent="0.25">
      <c r="E191" s="48"/>
      <c r="F191" s="48"/>
      <c r="H191" s="11"/>
      <c r="AR191" s="48"/>
      <c r="AS191" s="48"/>
      <c r="AT191" s="48"/>
      <c r="AU191" s="48"/>
      <c r="AV191" s="14"/>
      <c r="AW191" s="14"/>
      <c r="AX191" s="48"/>
      <c r="AY191" s="48"/>
      <c r="AZ191" s="48"/>
      <c r="BA191" s="48"/>
      <c r="BB191" s="50"/>
      <c r="BC191" s="50"/>
    </row>
    <row r="192" spans="5:55" s="49" customFormat="1" x14ac:dyDescent="0.25">
      <c r="E192" s="48"/>
      <c r="F192" s="48"/>
      <c r="H192" s="11"/>
      <c r="AR192" s="48"/>
      <c r="AS192" s="48"/>
      <c r="AT192" s="48"/>
      <c r="AU192" s="48"/>
      <c r="AV192" s="14"/>
      <c r="AW192" s="14"/>
      <c r="AX192" s="48"/>
      <c r="AY192" s="48"/>
      <c r="AZ192" s="48"/>
      <c r="BA192" s="48"/>
      <c r="BB192" s="50"/>
      <c r="BC192" s="50"/>
    </row>
    <row r="193" spans="5:55" s="49" customFormat="1" x14ac:dyDescent="0.25">
      <c r="E193" s="48"/>
      <c r="F193" s="48"/>
      <c r="H193" s="11"/>
      <c r="AR193" s="48"/>
      <c r="AS193" s="48"/>
      <c r="AT193" s="48"/>
      <c r="AU193" s="48"/>
      <c r="AV193" s="14"/>
      <c r="AW193" s="14"/>
      <c r="AX193" s="48"/>
      <c r="AY193" s="48"/>
      <c r="AZ193" s="48"/>
      <c r="BA193" s="48"/>
      <c r="BB193" s="50"/>
      <c r="BC193" s="50"/>
    </row>
    <row r="194" spans="5:55" s="49" customFormat="1" x14ac:dyDescent="0.25">
      <c r="E194" s="48"/>
      <c r="F194" s="48"/>
      <c r="H194" s="11"/>
      <c r="AR194" s="48"/>
      <c r="AS194" s="48"/>
      <c r="AT194" s="48"/>
      <c r="AU194" s="48"/>
      <c r="AV194" s="14"/>
      <c r="AW194" s="14"/>
      <c r="AX194" s="48"/>
      <c r="AY194" s="48"/>
      <c r="AZ194" s="48"/>
      <c r="BA194" s="48"/>
      <c r="BB194" s="50"/>
      <c r="BC194" s="50"/>
    </row>
    <row r="195" spans="5:55" s="49" customFormat="1" x14ac:dyDescent="0.25">
      <c r="E195" s="48"/>
      <c r="F195" s="48"/>
      <c r="H195" s="11"/>
      <c r="AR195" s="48"/>
      <c r="AS195" s="48"/>
      <c r="AT195" s="48"/>
      <c r="AU195" s="48"/>
      <c r="AV195" s="14"/>
      <c r="AW195" s="14"/>
      <c r="AX195" s="48"/>
      <c r="AY195" s="48"/>
      <c r="AZ195" s="48"/>
      <c r="BA195" s="48"/>
      <c r="BB195" s="50"/>
      <c r="BC195" s="50"/>
    </row>
    <row r="196" spans="5:55" s="49" customFormat="1" x14ac:dyDescent="0.25">
      <c r="E196" s="48"/>
      <c r="F196" s="48"/>
      <c r="H196" s="11"/>
      <c r="AR196" s="48"/>
      <c r="AS196" s="48"/>
      <c r="AT196" s="48"/>
      <c r="AU196" s="48"/>
      <c r="AV196" s="14"/>
      <c r="AW196" s="14"/>
      <c r="AX196" s="48"/>
      <c r="AY196" s="48"/>
      <c r="AZ196" s="48"/>
      <c r="BA196" s="48"/>
      <c r="BB196" s="50"/>
      <c r="BC196" s="50"/>
    </row>
    <row r="197" spans="5:55" s="49" customFormat="1" x14ac:dyDescent="0.25">
      <c r="E197" s="48"/>
      <c r="F197" s="48"/>
      <c r="H197" s="11"/>
      <c r="AR197" s="48"/>
      <c r="AS197" s="48"/>
      <c r="AT197" s="48"/>
      <c r="AU197" s="48"/>
      <c r="AV197" s="14"/>
      <c r="AW197" s="14"/>
      <c r="AX197" s="48"/>
      <c r="AY197" s="48"/>
      <c r="AZ197" s="48"/>
      <c r="BA197" s="48"/>
      <c r="BB197" s="50"/>
      <c r="BC197" s="50"/>
    </row>
    <row r="198" spans="5:55" s="49" customFormat="1" x14ac:dyDescent="0.25">
      <c r="E198" s="48"/>
      <c r="F198" s="48"/>
      <c r="H198" s="11"/>
      <c r="AR198" s="48"/>
      <c r="AS198" s="48"/>
      <c r="AT198" s="48"/>
      <c r="AU198" s="48"/>
      <c r="AV198" s="14"/>
      <c r="AW198" s="14"/>
      <c r="AX198" s="48"/>
      <c r="AY198" s="48"/>
      <c r="AZ198" s="48"/>
      <c r="BA198" s="48"/>
      <c r="BB198" s="50"/>
      <c r="BC198" s="50"/>
    </row>
    <row r="199" spans="5:55" s="49" customFormat="1" x14ac:dyDescent="0.25">
      <c r="E199" s="48"/>
      <c r="F199" s="48"/>
      <c r="H199" s="11"/>
      <c r="AR199" s="48"/>
      <c r="AS199" s="48"/>
      <c r="AT199" s="48"/>
      <c r="AU199" s="48"/>
      <c r="AV199" s="14"/>
      <c r="AW199" s="14"/>
      <c r="AX199" s="48"/>
      <c r="AY199" s="48"/>
      <c r="AZ199" s="48"/>
      <c r="BA199" s="48"/>
      <c r="BB199" s="50"/>
      <c r="BC199" s="50"/>
    </row>
    <row r="200" spans="5:55" s="49" customFormat="1" x14ac:dyDescent="0.25">
      <c r="E200" s="48"/>
      <c r="F200" s="48"/>
      <c r="H200" s="11"/>
      <c r="AR200" s="48"/>
      <c r="AS200" s="48"/>
      <c r="AT200" s="48"/>
      <c r="AU200" s="48"/>
      <c r="AV200" s="14"/>
      <c r="AW200" s="14"/>
      <c r="AX200" s="48"/>
      <c r="AY200" s="48"/>
      <c r="AZ200" s="48"/>
      <c r="BA200" s="48"/>
      <c r="BB200" s="50"/>
      <c r="BC200" s="50"/>
    </row>
    <row r="201" spans="5:55" s="49" customFormat="1" x14ac:dyDescent="0.25">
      <c r="E201" s="48"/>
      <c r="F201" s="48"/>
      <c r="H201" s="11"/>
      <c r="AR201" s="48"/>
      <c r="AS201" s="48"/>
      <c r="AT201" s="48"/>
      <c r="AU201" s="48"/>
      <c r="AV201" s="14"/>
      <c r="AW201" s="14"/>
      <c r="AX201" s="48"/>
      <c r="AY201" s="48"/>
      <c r="AZ201" s="48"/>
      <c r="BA201" s="48"/>
      <c r="BB201" s="50"/>
      <c r="BC201" s="50"/>
    </row>
    <row r="202" spans="5:55" s="49" customFormat="1" x14ac:dyDescent="0.25">
      <c r="E202" s="48"/>
      <c r="F202" s="48"/>
      <c r="H202" s="11"/>
      <c r="AR202" s="48"/>
      <c r="AS202" s="48"/>
      <c r="AT202" s="48"/>
      <c r="AU202" s="48"/>
      <c r="AV202" s="14"/>
      <c r="AW202" s="14"/>
      <c r="AX202" s="48"/>
      <c r="AY202" s="48"/>
      <c r="AZ202" s="48"/>
      <c r="BA202" s="48"/>
      <c r="BB202" s="50"/>
      <c r="BC202" s="50"/>
    </row>
    <row r="203" spans="5:55" s="49" customFormat="1" x14ac:dyDescent="0.25">
      <c r="E203" s="48"/>
      <c r="F203" s="48"/>
      <c r="H203" s="11"/>
      <c r="AR203" s="48"/>
      <c r="AS203" s="48"/>
      <c r="AT203" s="48"/>
      <c r="AU203" s="48"/>
      <c r="AV203" s="14"/>
      <c r="AW203" s="14"/>
      <c r="AX203" s="48"/>
      <c r="AY203" s="48"/>
      <c r="AZ203" s="48"/>
      <c r="BA203" s="48"/>
      <c r="BB203" s="50"/>
      <c r="BC203" s="50"/>
    </row>
    <row r="204" spans="5:55" s="49" customFormat="1" x14ac:dyDescent="0.25">
      <c r="E204" s="48"/>
      <c r="F204" s="48"/>
      <c r="H204" s="11"/>
      <c r="AR204" s="48"/>
      <c r="AS204" s="48"/>
      <c r="AT204" s="48"/>
      <c r="AU204" s="48"/>
      <c r="AV204" s="14"/>
      <c r="AW204" s="14"/>
      <c r="AX204" s="48"/>
      <c r="AY204" s="48"/>
      <c r="AZ204" s="48"/>
      <c r="BA204" s="48"/>
      <c r="BB204" s="50"/>
      <c r="BC204" s="50"/>
    </row>
    <row r="205" spans="5:55" s="49" customFormat="1" x14ac:dyDescent="0.25">
      <c r="E205" s="48"/>
      <c r="F205" s="48"/>
      <c r="H205" s="11"/>
      <c r="AR205" s="48"/>
      <c r="AS205" s="48"/>
      <c r="AT205" s="48"/>
      <c r="AU205" s="48"/>
      <c r="AV205" s="14"/>
      <c r="AW205" s="14"/>
      <c r="AX205" s="48"/>
      <c r="AY205" s="48"/>
      <c r="AZ205" s="48"/>
      <c r="BA205" s="48"/>
      <c r="BB205" s="50"/>
      <c r="BC205" s="50"/>
    </row>
    <row r="206" spans="5:55" s="49" customFormat="1" x14ac:dyDescent="0.25">
      <c r="E206" s="48"/>
      <c r="F206" s="48"/>
      <c r="H206" s="11"/>
      <c r="AR206" s="48"/>
      <c r="AS206" s="48"/>
      <c r="AT206" s="48"/>
      <c r="AU206" s="48"/>
      <c r="AV206" s="14"/>
      <c r="AW206" s="14"/>
      <c r="AX206" s="48"/>
      <c r="AY206" s="48"/>
      <c r="AZ206" s="48"/>
      <c r="BA206" s="48"/>
      <c r="BB206" s="50"/>
      <c r="BC206" s="50"/>
    </row>
    <row r="207" spans="5:55" s="49" customFormat="1" x14ac:dyDescent="0.25">
      <c r="E207" s="48"/>
      <c r="F207" s="48"/>
      <c r="H207" s="11"/>
      <c r="AR207" s="48"/>
      <c r="AS207" s="48"/>
      <c r="AT207" s="48"/>
      <c r="AU207" s="48"/>
      <c r="AV207" s="14"/>
      <c r="AW207" s="14"/>
      <c r="AX207" s="48"/>
      <c r="AY207" s="48"/>
      <c r="AZ207" s="48"/>
      <c r="BA207" s="48"/>
      <c r="BB207" s="50"/>
      <c r="BC207" s="50"/>
    </row>
    <row r="208" spans="5:55" s="49" customFormat="1" x14ac:dyDescent="0.25">
      <c r="E208" s="48"/>
      <c r="F208" s="48"/>
      <c r="H208" s="11"/>
      <c r="AR208" s="48"/>
      <c r="AS208" s="48"/>
      <c r="AT208" s="48"/>
      <c r="AU208" s="48"/>
      <c r="AV208" s="14"/>
      <c r="AW208" s="14"/>
      <c r="AX208" s="48"/>
      <c r="AY208" s="48"/>
      <c r="AZ208" s="48"/>
      <c r="BA208" s="48"/>
      <c r="BB208" s="50"/>
      <c r="BC208" s="50"/>
    </row>
    <row r="209" spans="5:55" s="49" customFormat="1" x14ac:dyDescent="0.25">
      <c r="E209" s="48"/>
      <c r="F209" s="48"/>
      <c r="H209" s="11"/>
      <c r="AR209" s="48"/>
      <c r="AS209" s="48"/>
      <c r="AT209" s="48"/>
      <c r="AU209" s="48"/>
      <c r="AV209" s="14"/>
      <c r="AW209" s="14"/>
      <c r="AX209" s="48"/>
      <c r="AY209" s="48"/>
      <c r="AZ209" s="48"/>
      <c r="BA209" s="48"/>
      <c r="BB209" s="50"/>
      <c r="BC209" s="50"/>
    </row>
    <row r="210" spans="5:55" s="49" customFormat="1" x14ac:dyDescent="0.25">
      <c r="E210" s="48"/>
      <c r="F210" s="48"/>
      <c r="H210" s="11"/>
      <c r="AR210" s="48"/>
      <c r="AS210" s="48"/>
      <c r="AT210" s="48"/>
      <c r="AU210" s="48"/>
      <c r="AV210" s="14"/>
      <c r="AW210" s="14"/>
      <c r="AX210" s="48"/>
      <c r="AY210" s="48"/>
      <c r="AZ210" s="48"/>
      <c r="BA210" s="48"/>
      <c r="BB210" s="50"/>
      <c r="BC210" s="50"/>
    </row>
    <row r="211" spans="5:55" s="49" customFormat="1" x14ac:dyDescent="0.25">
      <c r="E211" s="48"/>
      <c r="F211" s="48"/>
      <c r="H211" s="11"/>
      <c r="AR211" s="48"/>
      <c r="AS211" s="48"/>
      <c r="AT211" s="48"/>
      <c r="AU211" s="48"/>
      <c r="AV211" s="14"/>
      <c r="AW211" s="14"/>
      <c r="AX211" s="48"/>
      <c r="AY211" s="48"/>
      <c r="AZ211" s="48"/>
      <c r="BA211" s="48"/>
      <c r="BB211" s="50"/>
      <c r="BC211" s="50"/>
    </row>
    <row r="212" spans="5:55" s="49" customFormat="1" x14ac:dyDescent="0.25">
      <c r="E212" s="48"/>
      <c r="F212" s="48"/>
      <c r="H212" s="11"/>
      <c r="AR212" s="48"/>
      <c r="AS212" s="48"/>
      <c r="AT212" s="48"/>
      <c r="AU212" s="48"/>
      <c r="AV212" s="14"/>
      <c r="AW212" s="14"/>
      <c r="AX212" s="48"/>
      <c r="AY212" s="48"/>
      <c r="AZ212" s="48"/>
      <c r="BA212" s="48"/>
      <c r="BB212" s="50"/>
      <c r="BC212" s="50"/>
    </row>
    <row r="213" spans="5:55" s="49" customFormat="1" x14ac:dyDescent="0.25">
      <c r="E213" s="48"/>
      <c r="F213" s="48"/>
      <c r="H213" s="11"/>
      <c r="AR213" s="48"/>
      <c r="AS213" s="48"/>
      <c r="AT213" s="48"/>
      <c r="AU213" s="48"/>
      <c r="AV213" s="14"/>
      <c r="AW213" s="14"/>
      <c r="AX213" s="48"/>
      <c r="AY213" s="48"/>
      <c r="AZ213" s="48"/>
      <c r="BA213" s="48"/>
      <c r="BB213" s="50"/>
      <c r="BC213" s="50"/>
    </row>
    <row r="214" spans="5:55" s="49" customFormat="1" x14ac:dyDescent="0.25">
      <c r="E214" s="48"/>
      <c r="F214" s="48"/>
      <c r="H214" s="11"/>
      <c r="AR214" s="48"/>
      <c r="AS214" s="48"/>
      <c r="AT214" s="48"/>
      <c r="AU214" s="48"/>
      <c r="AV214" s="14"/>
      <c r="AW214" s="14"/>
      <c r="AX214" s="48"/>
      <c r="AY214" s="48"/>
      <c r="AZ214" s="48"/>
      <c r="BA214" s="48"/>
      <c r="BB214" s="50"/>
      <c r="BC214" s="50"/>
    </row>
    <row r="215" spans="5:55" s="49" customFormat="1" x14ac:dyDescent="0.25">
      <c r="E215" s="48"/>
      <c r="F215" s="48"/>
      <c r="H215" s="11"/>
      <c r="AR215" s="48"/>
      <c r="AS215" s="48"/>
      <c r="AT215" s="48"/>
      <c r="AU215" s="48"/>
      <c r="AV215" s="14"/>
      <c r="AW215" s="14"/>
      <c r="AX215" s="48"/>
      <c r="AY215" s="48"/>
      <c r="AZ215" s="48"/>
      <c r="BA215" s="48"/>
      <c r="BB215" s="50"/>
      <c r="BC215" s="50"/>
    </row>
    <row r="216" spans="5:55" s="49" customFormat="1" x14ac:dyDescent="0.25">
      <c r="E216" s="48"/>
      <c r="F216" s="48"/>
      <c r="H216" s="11"/>
      <c r="AR216" s="48"/>
      <c r="AS216" s="48"/>
      <c r="AT216" s="48"/>
      <c r="AU216" s="48"/>
      <c r="AV216" s="14"/>
      <c r="AW216" s="14"/>
      <c r="AX216" s="48"/>
      <c r="AY216" s="48"/>
      <c r="AZ216" s="48"/>
      <c r="BA216" s="48"/>
      <c r="BB216" s="50"/>
      <c r="BC216" s="50"/>
    </row>
    <row r="217" spans="5:55" s="49" customFormat="1" x14ac:dyDescent="0.25">
      <c r="E217" s="48"/>
      <c r="F217" s="48"/>
      <c r="H217" s="11"/>
      <c r="AR217" s="48"/>
      <c r="AS217" s="48"/>
      <c r="AT217" s="48"/>
      <c r="AU217" s="48"/>
      <c r="AV217" s="14"/>
      <c r="AW217" s="14"/>
      <c r="AX217" s="48"/>
      <c r="AY217" s="48"/>
      <c r="AZ217" s="48"/>
      <c r="BA217" s="48"/>
      <c r="BB217" s="50"/>
      <c r="BC217" s="50"/>
    </row>
    <row r="218" spans="5:55" s="49" customFormat="1" x14ac:dyDescent="0.25">
      <c r="E218" s="48"/>
      <c r="F218" s="48"/>
      <c r="H218" s="11"/>
      <c r="AR218" s="48"/>
      <c r="AS218" s="48"/>
      <c r="AT218" s="48"/>
      <c r="AU218" s="48"/>
      <c r="AV218" s="14"/>
      <c r="AW218" s="14"/>
      <c r="AX218" s="48"/>
      <c r="AY218" s="48"/>
      <c r="AZ218" s="48"/>
      <c r="BA218" s="48"/>
      <c r="BB218" s="50"/>
      <c r="BC218" s="50"/>
    </row>
    <row r="219" spans="5:55" s="49" customFormat="1" x14ac:dyDescent="0.25">
      <c r="E219" s="48"/>
      <c r="F219" s="48"/>
      <c r="H219" s="11"/>
      <c r="AR219" s="48"/>
      <c r="AS219" s="48"/>
      <c r="AT219" s="48"/>
      <c r="AU219" s="48"/>
      <c r="AV219" s="14"/>
      <c r="AW219" s="14"/>
      <c r="AX219" s="48"/>
      <c r="AY219" s="48"/>
      <c r="AZ219" s="48"/>
      <c r="BA219" s="48"/>
      <c r="BB219" s="50"/>
      <c r="BC219" s="50"/>
    </row>
    <row r="220" spans="5:55" s="49" customFormat="1" x14ac:dyDescent="0.25">
      <c r="E220" s="48"/>
      <c r="F220" s="48"/>
      <c r="H220" s="11"/>
      <c r="AR220" s="48"/>
      <c r="AS220" s="48"/>
      <c r="AT220" s="48"/>
      <c r="AU220" s="48"/>
      <c r="AV220" s="14"/>
      <c r="AW220" s="14"/>
      <c r="AX220" s="48"/>
      <c r="AY220" s="48"/>
      <c r="AZ220" s="48"/>
      <c r="BA220" s="48"/>
      <c r="BB220" s="50"/>
      <c r="BC220" s="50"/>
    </row>
    <row r="221" spans="5:55" s="49" customFormat="1" x14ac:dyDescent="0.25">
      <c r="E221" s="48"/>
      <c r="F221" s="48"/>
      <c r="H221" s="11"/>
      <c r="AR221" s="48"/>
      <c r="AS221" s="48"/>
      <c r="AT221" s="48"/>
      <c r="AU221" s="48"/>
      <c r="AV221" s="14"/>
      <c r="AW221" s="14"/>
      <c r="AX221" s="48"/>
      <c r="AY221" s="48"/>
      <c r="AZ221" s="48"/>
      <c r="BA221" s="48"/>
      <c r="BB221" s="50"/>
      <c r="BC221" s="50"/>
    </row>
    <row r="222" spans="5:55" s="49" customFormat="1" x14ac:dyDescent="0.25">
      <c r="E222" s="48"/>
      <c r="F222" s="48"/>
      <c r="H222" s="11"/>
      <c r="AR222" s="48"/>
      <c r="AS222" s="48"/>
      <c r="AT222" s="48"/>
      <c r="AU222" s="48"/>
      <c r="AV222" s="14"/>
      <c r="AW222" s="14"/>
      <c r="AX222" s="48"/>
      <c r="AY222" s="48"/>
      <c r="AZ222" s="48"/>
      <c r="BA222" s="48"/>
      <c r="BB222" s="50"/>
      <c r="BC222" s="50"/>
    </row>
    <row r="223" spans="5:55" s="49" customFormat="1" x14ac:dyDescent="0.25">
      <c r="E223" s="48"/>
      <c r="F223" s="48"/>
      <c r="H223" s="11"/>
      <c r="AR223" s="48"/>
      <c r="AS223" s="48"/>
      <c r="AT223" s="48"/>
      <c r="AU223" s="48"/>
      <c r="AV223" s="14"/>
      <c r="AW223" s="14"/>
      <c r="AX223" s="48"/>
      <c r="AY223" s="48"/>
      <c r="AZ223" s="48"/>
      <c r="BA223" s="48"/>
      <c r="BB223" s="50"/>
      <c r="BC223" s="50"/>
    </row>
    <row r="224" spans="5:55" s="49" customFormat="1" x14ac:dyDescent="0.25">
      <c r="E224" s="48"/>
      <c r="F224" s="48"/>
      <c r="H224" s="11"/>
      <c r="AR224" s="48"/>
      <c r="AS224" s="48"/>
      <c r="AT224" s="48"/>
      <c r="AU224" s="48"/>
      <c r="AV224" s="14"/>
      <c r="AW224" s="14"/>
      <c r="AX224" s="48"/>
      <c r="AY224" s="48"/>
      <c r="AZ224" s="48"/>
      <c r="BA224" s="48"/>
      <c r="BB224" s="50"/>
      <c r="BC224" s="50"/>
    </row>
    <row r="225" spans="5:55" s="49" customFormat="1" x14ac:dyDescent="0.25">
      <c r="E225" s="48"/>
      <c r="F225" s="48"/>
      <c r="H225" s="11"/>
      <c r="AR225" s="48"/>
      <c r="AS225" s="48"/>
      <c r="AT225" s="48"/>
      <c r="AU225" s="48"/>
      <c r="AV225" s="14"/>
      <c r="AW225" s="14"/>
      <c r="AX225" s="48"/>
      <c r="AY225" s="48"/>
      <c r="AZ225" s="48"/>
      <c r="BA225" s="48"/>
      <c r="BB225" s="50"/>
      <c r="BC225" s="50"/>
    </row>
    <row r="226" spans="5:55" s="49" customFormat="1" x14ac:dyDescent="0.25">
      <c r="E226" s="48"/>
      <c r="F226" s="48"/>
      <c r="H226" s="11"/>
      <c r="AR226" s="48"/>
      <c r="AS226" s="48"/>
      <c r="AT226" s="48"/>
      <c r="AU226" s="48"/>
      <c r="AV226" s="14"/>
      <c r="AW226" s="14"/>
      <c r="AX226" s="48"/>
      <c r="AY226" s="48"/>
      <c r="AZ226" s="48"/>
      <c r="BA226" s="48"/>
      <c r="BB226" s="50"/>
      <c r="BC226" s="50"/>
    </row>
    <row r="227" spans="5:55" s="49" customFormat="1" x14ac:dyDescent="0.25">
      <c r="E227" s="48"/>
      <c r="F227" s="48"/>
      <c r="H227" s="11"/>
      <c r="AR227" s="48"/>
      <c r="AS227" s="48"/>
      <c r="AT227" s="48"/>
      <c r="AU227" s="48"/>
      <c r="AV227" s="14"/>
      <c r="AW227" s="14"/>
      <c r="AX227" s="48"/>
      <c r="AY227" s="48"/>
      <c r="AZ227" s="48"/>
      <c r="BA227" s="48"/>
      <c r="BB227" s="50"/>
      <c r="BC227" s="50"/>
    </row>
    <row r="228" spans="5:55" s="49" customFormat="1" x14ac:dyDescent="0.25">
      <c r="E228" s="48"/>
      <c r="F228" s="48"/>
      <c r="H228" s="11"/>
      <c r="AR228" s="48"/>
      <c r="AS228" s="48"/>
      <c r="AT228" s="48"/>
      <c r="AU228" s="48"/>
      <c r="AV228" s="14"/>
      <c r="AW228" s="14"/>
      <c r="AX228" s="48"/>
      <c r="AY228" s="48"/>
      <c r="AZ228" s="48"/>
      <c r="BA228" s="48"/>
      <c r="BB228" s="50"/>
      <c r="BC228" s="50"/>
    </row>
    <row r="229" spans="5:55" s="49" customFormat="1" x14ac:dyDescent="0.25">
      <c r="E229" s="48"/>
      <c r="F229" s="48"/>
      <c r="H229" s="11"/>
      <c r="AR229" s="48"/>
      <c r="AS229" s="48"/>
      <c r="AT229" s="48"/>
      <c r="AU229" s="48"/>
      <c r="AV229" s="14"/>
      <c r="AW229" s="14"/>
      <c r="AX229" s="48"/>
      <c r="AY229" s="48"/>
      <c r="AZ229" s="48"/>
      <c r="BA229" s="48"/>
      <c r="BB229" s="50"/>
      <c r="BC229" s="50"/>
    </row>
    <row r="230" spans="5:55" s="49" customFormat="1" x14ac:dyDescent="0.25">
      <c r="E230" s="48"/>
      <c r="F230" s="48"/>
      <c r="H230" s="11"/>
      <c r="AR230" s="48"/>
      <c r="AS230" s="48"/>
      <c r="AT230" s="48"/>
      <c r="AU230" s="48"/>
      <c r="AV230" s="14"/>
      <c r="AW230" s="14"/>
      <c r="AX230" s="48"/>
      <c r="AY230" s="48"/>
      <c r="AZ230" s="48"/>
      <c r="BA230" s="48"/>
      <c r="BB230" s="50"/>
      <c r="BC230" s="50"/>
    </row>
    <row r="231" spans="5:55" s="49" customFormat="1" x14ac:dyDescent="0.25">
      <c r="E231" s="48"/>
      <c r="F231" s="48"/>
      <c r="H231" s="11"/>
      <c r="AR231" s="48"/>
      <c r="AS231" s="48"/>
      <c r="AT231" s="48"/>
      <c r="AU231" s="48"/>
      <c r="AV231" s="14"/>
      <c r="AW231" s="14"/>
      <c r="AX231" s="48"/>
      <c r="AY231" s="48"/>
      <c r="AZ231" s="48"/>
      <c r="BA231" s="48"/>
      <c r="BB231" s="50"/>
      <c r="BC231" s="50"/>
    </row>
    <row r="232" spans="5:55" s="49" customFormat="1" x14ac:dyDescent="0.25">
      <c r="E232" s="48"/>
      <c r="F232" s="48"/>
      <c r="H232" s="11"/>
      <c r="AR232" s="48"/>
      <c r="AS232" s="48"/>
      <c r="AT232" s="48"/>
      <c r="AU232" s="48"/>
      <c r="AV232" s="14"/>
      <c r="AW232" s="14"/>
      <c r="AX232" s="48"/>
      <c r="AY232" s="48"/>
      <c r="AZ232" s="48"/>
      <c r="BA232" s="48"/>
      <c r="BB232" s="50"/>
      <c r="BC232" s="50"/>
    </row>
    <row r="233" spans="5:55" s="49" customFormat="1" x14ac:dyDescent="0.25">
      <c r="E233" s="48"/>
      <c r="F233" s="48"/>
      <c r="H233" s="11"/>
      <c r="AR233" s="48"/>
      <c r="AS233" s="48"/>
      <c r="AT233" s="48"/>
      <c r="AU233" s="48"/>
      <c r="AV233" s="14"/>
      <c r="AW233" s="14"/>
      <c r="AX233" s="48"/>
      <c r="AY233" s="48"/>
      <c r="AZ233" s="48"/>
      <c r="BA233" s="48"/>
      <c r="BB233" s="50"/>
      <c r="BC233" s="50"/>
    </row>
    <row r="234" spans="5:55" s="49" customFormat="1" x14ac:dyDescent="0.25">
      <c r="E234" s="48"/>
      <c r="F234" s="48"/>
      <c r="H234" s="11"/>
      <c r="AR234" s="48"/>
      <c r="AS234" s="48"/>
      <c r="AT234" s="48"/>
      <c r="AU234" s="48"/>
      <c r="AV234" s="14"/>
      <c r="AW234" s="14"/>
      <c r="AX234" s="48"/>
      <c r="AY234" s="48"/>
      <c r="AZ234" s="48"/>
      <c r="BA234" s="48"/>
      <c r="BB234" s="50"/>
      <c r="BC234" s="50"/>
    </row>
    <row r="235" spans="5:55" s="49" customFormat="1" x14ac:dyDescent="0.25">
      <c r="E235" s="48"/>
      <c r="F235" s="48"/>
      <c r="H235" s="11"/>
      <c r="AR235" s="48"/>
      <c r="AS235" s="48"/>
      <c r="AT235" s="48"/>
      <c r="AU235" s="48"/>
      <c r="AV235" s="14"/>
      <c r="AW235" s="14"/>
      <c r="AX235" s="48"/>
      <c r="AY235" s="48"/>
      <c r="AZ235" s="48"/>
      <c r="BA235" s="48"/>
      <c r="BB235" s="50"/>
      <c r="BC235" s="50"/>
    </row>
    <row r="236" spans="5:55" s="49" customFormat="1" x14ac:dyDescent="0.25">
      <c r="E236" s="48"/>
      <c r="F236" s="48"/>
      <c r="H236" s="11"/>
      <c r="AR236" s="48"/>
      <c r="AS236" s="48"/>
      <c r="AT236" s="48"/>
      <c r="AU236" s="48"/>
      <c r="AV236" s="14"/>
      <c r="AW236" s="14"/>
      <c r="AX236" s="48"/>
      <c r="AY236" s="48"/>
      <c r="AZ236" s="48"/>
      <c r="BA236" s="48"/>
      <c r="BB236" s="50"/>
      <c r="BC236" s="50"/>
    </row>
    <row r="237" spans="5:55" s="49" customFormat="1" x14ac:dyDescent="0.25">
      <c r="E237" s="48"/>
      <c r="F237" s="48"/>
      <c r="H237" s="11"/>
      <c r="AR237" s="48"/>
      <c r="AS237" s="48"/>
      <c r="AT237" s="48"/>
      <c r="AU237" s="48"/>
      <c r="AV237" s="14"/>
      <c r="AW237" s="14"/>
      <c r="AX237" s="48"/>
      <c r="AY237" s="48"/>
      <c r="AZ237" s="48"/>
      <c r="BA237" s="48"/>
      <c r="BB237" s="50"/>
      <c r="BC237" s="50"/>
    </row>
    <row r="238" spans="5:55" s="49" customFormat="1" x14ac:dyDescent="0.25">
      <c r="E238" s="48"/>
      <c r="F238" s="48"/>
      <c r="H238" s="11"/>
      <c r="AR238" s="48"/>
      <c r="AS238" s="48"/>
      <c r="AT238" s="48"/>
      <c r="AU238" s="48"/>
      <c r="AV238" s="14"/>
      <c r="AW238" s="14"/>
      <c r="AX238" s="48"/>
      <c r="AY238" s="48"/>
      <c r="AZ238" s="48"/>
      <c r="BA238" s="48"/>
      <c r="BB238" s="50"/>
      <c r="BC238" s="50"/>
    </row>
    <row r="239" spans="5:55" s="49" customFormat="1" x14ac:dyDescent="0.25">
      <c r="E239" s="48"/>
      <c r="F239" s="48"/>
      <c r="H239" s="11"/>
      <c r="AR239" s="48"/>
      <c r="AS239" s="48"/>
      <c r="AT239" s="48"/>
      <c r="AU239" s="48"/>
      <c r="AV239" s="14"/>
      <c r="AW239" s="14"/>
      <c r="AX239" s="48"/>
      <c r="AY239" s="48"/>
      <c r="AZ239" s="48"/>
      <c r="BA239" s="48"/>
      <c r="BB239" s="50"/>
      <c r="BC239" s="50"/>
    </row>
    <row r="240" spans="5:55" s="49" customFormat="1" x14ac:dyDescent="0.25">
      <c r="E240" s="48"/>
      <c r="F240" s="48"/>
      <c r="H240" s="11"/>
      <c r="AR240" s="48"/>
      <c r="AS240" s="48"/>
      <c r="AT240" s="48"/>
      <c r="AU240" s="48"/>
      <c r="AV240" s="14"/>
      <c r="AW240" s="14"/>
      <c r="AX240" s="48"/>
      <c r="AY240" s="48"/>
      <c r="AZ240" s="48"/>
      <c r="BA240" s="48"/>
      <c r="BB240" s="50"/>
      <c r="BC240" s="50"/>
    </row>
    <row r="241" spans="5:55" s="49" customFormat="1" x14ac:dyDescent="0.25">
      <c r="E241" s="48"/>
      <c r="F241" s="48"/>
      <c r="H241" s="11"/>
      <c r="AR241" s="48"/>
      <c r="AS241" s="48"/>
      <c r="AT241" s="48"/>
      <c r="AU241" s="48"/>
      <c r="AV241" s="14"/>
      <c r="AW241" s="14"/>
      <c r="AX241" s="48"/>
      <c r="AY241" s="48"/>
      <c r="AZ241" s="48"/>
      <c r="BA241" s="48"/>
      <c r="BB241" s="50"/>
      <c r="BC241" s="50"/>
    </row>
    <row r="242" spans="5:55" s="49" customFormat="1" x14ac:dyDescent="0.25">
      <c r="E242" s="48"/>
      <c r="F242" s="48"/>
      <c r="H242" s="11"/>
      <c r="AR242" s="48"/>
      <c r="AS242" s="48"/>
      <c r="AT242" s="48"/>
      <c r="AU242" s="48"/>
      <c r="AV242" s="14"/>
      <c r="AW242" s="14"/>
      <c r="AX242" s="48"/>
      <c r="AY242" s="48"/>
      <c r="AZ242" s="48"/>
      <c r="BA242" s="48"/>
      <c r="BB242" s="50"/>
      <c r="BC242" s="50"/>
    </row>
    <row r="243" spans="5:55" s="49" customFormat="1" x14ac:dyDescent="0.25">
      <c r="E243" s="48"/>
      <c r="F243" s="48"/>
      <c r="H243" s="11"/>
      <c r="AR243" s="48"/>
      <c r="AS243" s="48"/>
      <c r="AT243" s="48"/>
      <c r="AU243" s="48"/>
      <c r="AV243" s="14"/>
      <c r="AW243" s="14"/>
      <c r="AX243" s="48"/>
      <c r="AY243" s="48"/>
      <c r="AZ243" s="48"/>
      <c r="BA243" s="48"/>
      <c r="BB243" s="50"/>
      <c r="BC243" s="50"/>
    </row>
    <row r="244" spans="5:55" s="49" customFormat="1" x14ac:dyDescent="0.25">
      <c r="E244" s="48"/>
      <c r="F244" s="48"/>
      <c r="H244" s="11"/>
      <c r="AR244" s="48"/>
      <c r="AS244" s="48"/>
      <c r="AT244" s="48"/>
      <c r="AU244" s="48"/>
      <c r="AV244" s="14"/>
      <c r="AW244" s="14"/>
      <c r="AX244" s="48"/>
      <c r="AY244" s="48"/>
      <c r="AZ244" s="48"/>
      <c r="BA244" s="48"/>
      <c r="BB244" s="50"/>
      <c r="BC244" s="50"/>
    </row>
    <row r="245" spans="5:55" s="49" customFormat="1" x14ac:dyDescent="0.25">
      <c r="E245" s="48"/>
      <c r="F245" s="48"/>
      <c r="H245" s="11"/>
      <c r="AR245" s="48"/>
      <c r="AS245" s="48"/>
      <c r="AT245" s="48"/>
      <c r="AU245" s="48"/>
      <c r="AV245" s="14"/>
      <c r="AW245" s="14"/>
      <c r="AX245" s="48"/>
      <c r="AY245" s="48"/>
      <c r="AZ245" s="48"/>
      <c r="BA245" s="48"/>
      <c r="BB245" s="50"/>
      <c r="BC245" s="50"/>
    </row>
    <row r="246" spans="5:55" s="49" customFormat="1" x14ac:dyDescent="0.25">
      <c r="E246" s="48"/>
      <c r="F246" s="48"/>
      <c r="H246" s="11"/>
      <c r="AR246" s="48"/>
      <c r="AS246" s="48"/>
      <c r="AT246" s="48"/>
      <c r="AU246" s="48"/>
      <c r="AV246" s="14"/>
      <c r="AW246" s="14"/>
      <c r="AX246" s="48"/>
      <c r="AY246" s="48"/>
      <c r="AZ246" s="48"/>
      <c r="BA246" s="48"/>
      <c r="BB246" s="50"/>
      <c r="BC246" s="50"/>
    </row>
    <row r="247" spans="5:55" s="49" customFormat="1" x14ac:dyDescent="0.25">
      <c r="E247" s="48"/>
      <c r="F247" s="48"/>
      <c r="H247" s="11"/>
      <c r="AR247" s="48"/>
      <c r="AS247" s="48"/>
      <c r="AT247" s="48"/>
      <c r="AU247" s="48"/>
      <c r="AV247" s="14"/>
      <c r="AW247" s="14"/>
      <c r="AX247" s="48"/>
      <c r="AY247" s="48"/>
      <c r="AZ247" s="48"/>
      <c r="BA247" s="48"/>
      <c r="BB247" s="50"/>
      <c r="BC247" s="50"/>
    </row>
    <row r="248" spans="5:55" s="49" customFormat="1" x14ac:dyDescent="0.25">
      <c r="E248" s="48"/>
      <c r="F248" s="48"/>
      <c r="H248" s="11"/>
      <c r="AR248" s="48"/>
      <c r="AS248" s="48"/>
      <c r="AT248" s="48"/>
      <c r="AU248" s="48"/>
      <c r="AV248" s="14"/>
      <c r="AW248" s="14"/>
      <c r="AX248" s="48"/>
      <c r="AY248" s="48"/>
      <c r="AZ248" s="48"/>
      <c r="BA248" s="48"/>
      <c r="BB248" s="50"/>
      <c r="BC248" s="50"/>
    </row>
    <row r="249" spans="5:55" s="49" customFormat="1" x14ac:dyDescent="0.25">
      <c r="E249" s="48"/>
      <c r="F249" s="48"/>
      <c r="H249" s="11"/>
      <c r="AR249" s="48"/>
      <c r="AS249" s="48"/>
      <c r="AT249" s="48"/>
      <c r="AU249" s="48"/>
      <c r="AV249" s="14"/>
      <c r="AW249" s="14"/>
      <c r="AX249" s="48"/>
      <c r="AY249" s="48"/>
      <c r="AZ249" s="48"/>
      <c r="BA249" s="48"/>
      <c r="BB249" s="50"/>
      <c r="BC249" s="50"/>
    </row>
    <row r="250" spans="5:55" s="49" customFormat="1" x14ac:dyDescent="0.25">
      <c r="E250" s="48"/>
      <c r="F250" s="48"/>
      <c r="H250" s="11"/>
      <c r="AR250" s="48"/>
      <c r="AS250" s="48"/>
      <c r="AT250" s="48"/>
      <c r="AU250" s="48"/>
      <c r="AV250" s="14"/>
      <c r="AW250" s="14"/>
      <c r="AX250" s="48"/>
      <c r="AY250" s="48"/>
      <c r="AZ250" s="48"/>
      <c r="BA250" s="48"/>
      <c r="BB250" s="50"/>
      <c r="BC250" s="50"/>
    </row>
    <row r="251" spans="5:55" s="49" customFormat="1" x14ac:dyDescent="0.25">
      <c r="E251" s="48"/>
      <c r="F251" s="48"/>
      <c r="H251" s="11"/>
      <c r="AR251" s="48"/>
      <c r="AS251" s="48"/>
      <c r="AT251" s="48"/>
      <c r="AU251" s="48"/>
      <c r="AV251" s="14"/>
      <c r="AW251" s="14"/>
      <c r="AX251" s="48"/>
      <c r="AY251" s="48"/>
      <c r="AZ251" s="48"/>
      <c r="BA251" s="48"/>
      <c r="BB251" s="50"/>
      <c r="BC251" s="50"/>
    </row>
    <row r="252" spans="5:55" s="49" customFormat="1" x14ac:dyDescent="0.25">
      <c r="E252" s="48"/>
      <c r="F252" s="48"/>
      <c r="H252" s="11"/>
      <c r="AR252" s="48"/>
      <c r="AS252" s="48"/>
      <c r="AT252" s="48"/>
      <c r="AU252" s="48"/>
      <c r="AV252" s="14"/>
      <c r="AW252" s="14"/>
      <c r="AX252" s="48"/>
      <c r="AY252" s="48"/>
      <c r="AZ252" s="48"/>
      <c r="BA252" s="48"/>
      <c r="BB252" s="50"/>
      <c r="BC252" s="50"/>
    </row>
    <row r="253" spans="5:55" s="49" customFormat="1" x14ac:dyDescent="0.25">
      <c r="E253" s="48"/>
      <c r="F253" s="48"/>
      <c r="H253" s="11"/>
      <c r="AR253" s="48"/>
      <c r="AS253" s="48"/>
      <c r="AT253" s="48"/>
      <c r="AU253" s="48"/>
      <c r="AV253" s="14"/>
      <c r="AW253" s="14"/>
      <c r="AX253" s="48"/>
      <c r="AY253" s="48"/>
      <c r="AZ253" s="48"/>
      <c r="BA253" s="48"/>
      <c r="BB253" s="50"/>
      <c r="BC253" s="50"/>
    </row>
    <row r="254" spans="5:55" s="49" customFormat="1" x14ac:dyDescent="0.25">
      <c r="E254" s="48"/>
      <c r="F254" s="48"/>
      <c r="H254" s="11"/>
      <c r="AR254" s="48"/>
      <c r="AS254" s="48"/>
      <c r="AT254" s="48"/>
      <c r="AU254" s="48"/>
      <c r="AV254" s="14"/>
      <c r="AW254" s="14"/>
      <c r="AX254" s="48"/>
      <c r="AY254" s="48"/>
      <c r="AZ254" s="48"/>
      <c r="BA254" s="48"/>
      <c r="BB254" s="50"/>
      <c r="BC254" s="50"/>
    </row>
    <row r="255" spans="5:55" s="49" customFormat="1" x14ac:dyDescent="0.25">
      <c r="E255" s="48"/>
      <c r="F255" s="48"/>
      <c r="H255" s="11"/>
      <c r="AR255" s="48"/>
      <c r="AS255" s="48"/>
      <c r="AT255" s="48"/>
      <c r="AU255" s="48"/>
      <c r="AV255" s="14"/>
      <c r="AW255" s="14"/>
      <c r="AX255" s="48"/>
      <c r="AY255" s="48"/>
      <c r="AZ255" s="48"/>
      <c r="BA255" s="48"/>
      <c r="BB255" s="50"/>
      <c r="BC255" s="50"/>
    </row>
    <row r="256" spans="5:55" s="49" customFormat="1" x14ac:dyDescent="0.25">
      <c r="E256" s="48"/>
      <c r="F256" s="48"/>
      <c r="H256" s="11"/>
      <c r="AR256" s="48"/>
      <c r="AS256" s="48"/>
      <c r="AT256" s="48"/>
      <c r="AU256" s="48"/>
      <c r="AV256" s="14"/>
      <c r="AW256" s="14"/>
      <c r="AX256" s="48"/>
      <c r="AY256" s="48"/>
      <c r="AZ256" s="48"/>
      <c r="BA256" s="48"/>
      <c r="BB256" s="50"/>
      <c r="BC256" s="50"/>
    </row>
    <row r="257" spans="5:55" s="49" customFormat="1" x14ac:dyDescent="0.25">
      <c r="E257" s="48"/>
      <c r="F257" s="48"/>
      <c r="H257" s="11"/>
      <c r="AR257" s="48"/>
      <c r="AS257" s="48"/>
      <c r="AT257" s="48"/>
      <c r="AU257" s="48"/>
      <c r="AV257" s="14"/>
      <c r="AW257" s="14"/>
      <c r="AX257" s="48"/>
      <c r="AY257" s="48"/>
      <c r="AZ257" s="48"/>
      <c r="BA257" s="48"/>
      <c r="BB257" s="50"/>
      <c r="BC257" s="50"/>
    </row>
    <row r="258" spans="5:55" s="49" customFormat="1" x14ac:dyDescent="0.25">
      <c r="E258" s="48"/>
      <c r="F258" s="48"/>
      <c r="H258" s="11"/>
      <c r="AR258" s="48"/>
      <c r="AS258" s="48"/>
      <c r="AT258" s="48"/>
      <c r="AU258" s="48"/>
      <c r="AV258" s="14"/>
      <c r="AW258" s="14"/>
      <c r="AX258" s="48"/>
      <c r="AY258" s="48"/>
      <c r="AZ258" s="48"/>
      <c r="BA258" s="48"/>
      <c r="BB258" s="50"/>
      <c r="BC258" s="50"/>
    </row>
    <row r="259" spans="5:55" s="49" customFormat="1" x14ac:dyDescent="0.25">
      <c r="E259" s="48"/>
      <c r="F259" s="48"/>
      <c r="H259" s="11"/>
      <c r="AR259" s="48"/>
      <c r="AS259" s="48"/>
      <c r="AT259" s="48"/>
      <c r="AU259" s="48"/>
      <c r="AV259" s="14"/>
      <c r="AW259" s="14"/>
      <c r="AX259" s="48"/>
      <c r="AY259" s="48"/>
      <c r="AZ259" s="48"/>
      <c r="BA259" s="48"/>
      <c r="BB259" s="50"/>
      <c r="BC259" s="50"/>
    </row>
    <row r="260" spans="5:55" s="49" customFormat="1" x14ac:dyDescent="0.25">
      <c r="E260" s="48"/>
      <c r="F260" s="48"/>
      <c r="H260" s="11"/>
      <c r="AR260" s="48"/>
      <c r="AS260" s="48"/>
      <c r="AT260" s="48"/>
      <c r="AU260" s="48"/>
      <c r="AV260" s="14"/>
      <c r="AW260" s="14"/>
      <c r="AX260" s="48"/>
      <c r="AY260" s="48"/>
      <c r="AZ260" s="48"/>
      <c r="BA260" s="48"/>
      <c r="BB260" s="50"/>
      <c r="BC260" s="50"/>
    </row>
    <row r="261" spans="5:55" s="49" customFormat="1" x14ac:dyDescent="0.25">
      <c r="E261" s="48"/>
      <c r="F261" s="48"/>
      <c r="H261" s="11"/>
      <c r="AR261" s="48"/>
      <c r="AS261" s="48"/>
      <c r="AT261" s="48"/>
      <c r="AU261" s="48"/>
      <c r="AV261" s="14"/>
      <c r="AW261" s="14"/>
      <c r="AX261" s="48"/>
      <c r="AY261" s="48"/>
      <c r="AZ261" s="48"/>
      <c r="BA261" s="48"/>
      <c r="BB261" s="50"/>
      <c r="BC261" s="50"/>
    </row>
    <row r="262" spans="5:55" s="49" customFormat="1" x14ac:dyDescent="0.25">
      <c r="E262" s="48"/>
      <c r="F262" s="48"/>
      <c r="H262" s="11"/>
      <c r="AR262" s="48"/>
      <c r="AS262" s="48"/>
      <c r="AT262" s="48"/>
      <c r="AU262" s="48"/>
      <c r="AV262" s="14"/>
      <c r="AW262" s="14"/>
      <c r="AX262" s="48"/>
      <c r="AY262" s="48"/>
      <c r="AZ262" s="48"/>
      <c r="BA262" s="48"/>
      <c r="BB262" s="50"/>
      <c r="BC262" s="50"/>
    </row>
    <row r="263" spans="5:55" s="49" customFormat="1" x14ac:dyDescent="0.25">
      <c r="E263" s="48"/>
      <c r="F263" s="48"/>
      <c r="H263" s="11"/>
      <c r="AR263" s="48"/>
      <c r="AS263" s="48"/>
      <c r="AT263" s="48"/>
      <c r="AU263" s="48"/>
      <c r="AV263" s="14"/>
      <c r="AW263" s="14"/>
      <c r="AX263" s="48"/>
      <c r="AY263" s="48"/>
      <c r="AZ263" s="48"/>
      <c r="BA263" s="48"/>
      <c r="BB263" s="50"/>
      <c r="BC263" s="50"/>
    </row>
    <row r="264" spans="5:55" s="49" customFormat="1" x14ac:dyDescent="0.25">
      <c r="E264" s="48"/>
      <c r="F264" s="48"/>
      <c r="H264" s="11"/>
      <c r="AR264" s="48"/>
      <c r="AS264" s="48"/>
      <c r="AT264" s="48"/>
      <c r="AU264" s="48"/>
      <c r="AV264" s="14"/>
      <c r="AW264" s="14"/>
      <c r="AX264" s="48"/>
      <c r="AY264" s="48"/>
      <c r="AZ264" s="48"/>
      <c r="BA264" s="48"/>
      <c r="BB264" s="50"/>
      <c r="BC264" s="50"/>
    </row>
    <row r="265" spans="5:55" s="49" customFormat="1" x14ac:dyDescent="0.25">
      <c r="E265" s="48"/>
      <c r="F265" s="48"/>
      <c r="H265" s="11"/>
      <c r="AR265" s="48"/>
      <c r="AS265" s="48"/>
      <c r="AT265" s="48"/>
      <c r="AU265" s="48"/>
      <c r="AV265" s="14"/>
      <c r="AW265" s="14"/>
      <c r="AX265" s="48"/>
      <c r="AY265" s="48"/>
      <c r="AZ265" s="48"/>
      <c r="BA265" s="48"/>
      <c r="BB265" s="50"/>
      <c r="BC265" s="50"/>
    </row>
    <row r="266" spans="5:55" s="49" customFormat="1" x14ac:dyDescent="0.25">
      <c r="E266" s="48"/>
      <c r="F266" s="48"/>
      <c r="H266" s="11"/>
      <c r="AR266" s="48"/>
      <c r="AS266" s="48"/>
      <c r="AT266" s="48"/>
      <c r="AU266" s="48"/>
      <c r="AV266" s="14"/>
      <c r="AW266" s="14"/>
      <c r="AX266" s="48"/>
      <c r="AY266" s="48"/>
      <c r="AZ266" s="48"/>
      <c r="BA266" s="48"/>
      <c r="BB266" s="50"/>
      <c r="BC266" s="50"/>
    </row>
    <row r="267" spans="5:55" s="49" customFormat="1" x14ac:dyDescent="0.25">
      <c r="E267" s="48"/>
      <c r="F267" s="48"/>
      <c r="H267" s="11"/>
      <c r="AR267" s="48"/>
      <c r="AS267" s="48"/>
      <c r="AT267" s="48"/>
      <c r="AU267" s="48"/>
      <c r="AV267" s="14"/>
      <c r="AW267" s="14"/>
      <c r="AX267" s="48"/>
      <c r="AY267" s="48"/>
      <c r="AZ267" s="48"/>
      <c r="BA267" s="48"/>
      <c r="BB267" s="50"/>
      <c r="BC267" s="50"/>
    </row>
    <row r="268" spans="5:55" s="49" customFormat="1" x14ac:dyDescent="0.25">
      <c r="E268" s="48"/>
      <c r="F268" s="48"/>
      <c r="H268" s="11"/>
      <c r="AR268" s="48"/>
      <c r="AS268" s="48"/>
      <c r="AT268" s="48"/>
      <c r="AU268" s="48"/>
      <c r="AV268" s="14"/>
      <c r="AW268" s="14"/>
      <c r="AX268" s="48"/>
      <c r="AY268" s="48"/>
      <c r="AZ268" s="48"/>
      <c r="BA268" s="48"/>
      <c r="BB268" s="50"/>
      <c r="BC268" s="50"/>
    </row>
    <row r="269" spans="5:55" s="49" customFormat="1" x14ac:dyDescent="0.25">
      <c r="E269" s="48"/>
      <c r="F269" s="48"/>
      <c r="H269" s="11"/>
      <c r="AR269" s="48"/>
      <c r="AS269" s="48"/>
      <c r="AT269" s="48"/>
      <c r="AU269" s="48"/>
      <c r="AV269" s="14"/>
      <c r="AW269" s="14"/>
      <c r="AX269" s="48"/>
      <c r="AY269" s="48"/>
      <c r="AZ269" s="48"/>
      <c r="BA269" s="48"/>
      <c r="BB269" s="50"/>
      <c r="BC269" s="50"/>
    </row>
    <row r="270" spans="5:55" s="49" customFormat="1" x14ac:dyDescent="0.25">
      <c r="E270" s="48"/>
      <c r="F270" s="48"/>
      <c r="H270" s="11"/>
      <c r="AR270" s="48"/>
      <c r="AS270" s="48"/>
      <c r="AT270" s="48"/>
      <c r="AU270" s="48"/>
      <c r="AV270" s="14"/>
      <c r="AW270" s="14"/>
      <c r="AX270" s="48"/>
      <c r="AY270" s="48"/>
      <c r="AZ270" s="48"/>
      <c r="BA270" s="48"/>
      <c r="BB270" s="50"/>
      <c r="BC270" s="50"/>
    </row>
    <row r="271" spans="5:55" s="49" customFormat="1" x14ac:dyDescent="0.25">
      <c r="E271" s="48"/>
      <c r="F271" s="48"/>
      <c r="H271" s="11"/>
      <c r="AR271" s="48"/>
      <c r="AS271" s="48"/>
      <c r="AT271" s="48"/>
      <c r="AU271" s="48"/>
      <c r="AV271" s="14"/>
      <c r="AW271" s="14"/>
      <c r="AX271" s="48"/>
      <c r="AY271" s="48"/>
      <c r="AZ271" s="48"/>
      <c r="BA271" s="48"/>
      <c r="BB271" s="50"/>
      <c r="BC271" s="50"/>
    </row>
    <row r="272" spans="5:55" s="49" customFormat="1" x14ac:dyDescent="0.25">
      <c r="E272" s="48"/>
      <c r="F272" s="48"/>
      <c r="H272" s="11"/>
      <c r="AR272" s="48"/>
      <c r="AS272" s="48"/>
      <c r="AT272" s="48"/>
      <c r="AU272" s="48"/>
      <c r="AV272" s="14"/>
      <c r="AW272" s="14"/>
      <c r="AX272" s="48"/>
      <c r="AY272" s="48"/>
      <c r="AZ272" s="48"/>
      <c r="BA272" s="48"/>
      <c r="BB272" s="50"/>
      <c r="BC272" s="50"/>
    </row>
    <row r="273" spans="5:55" s="49" customFormat="1" x14ac:dyDescent="0.25">
      <c r="E273" s="48"/>
      <c r="F273" s="48"/>
      <c r="H273" s="11"/>
      <c r="AR273" s="48"/>
      <c r="AS273" s="48"/>
      <c r="AT273" s="48"/>
      <c r="AU273" s="48"/>
      <c r="AV273" s="14"/>
      <c r="AW273" s="14"/>
      <c r="AX273" s="48"/>
      <c r="AY273" s="48"/>
      <c r="AZ273" s="48"/>
      <c r="BA273" s="48"/>
      <c r="BB273" s="50"/>
      <c r="BC273" s="50"/>
    </row>
    <row r="274" spans="5:55" s="49" customFormat="1" x14ac:dyDescent="0.25">
      <c r="E274" s="48"/>
      <c r="F274" s="48"/>
      <c r="H274" s="11"/>
      <c r="AR274" s="48"/>
      <c r="AS274" s="48"/>
      <c r="AT274" s="48"/>
      <c r="AU274" s="48"/>
      <c r="AV274" s="14"/>
      <c r="AW274" s="14"/>
      <c r="AX274" s="48"/>
      <c r="AY274" s="48"/>
      <c r="AZ274" s="48"/>
      <c r="BA274" s="48"/>
      <c r="BB274" s="50"/>
      <c r="BC274" s="50"/>
    </row>
    <row r="275" spans="5:55" s="49" customFormat="1" x14ac:dyDescent="0.25">
      <c r="E275" s="48"/>
      <c r="F275" s="48"/>
      <c r="H275" s="11"/>
      <c r="AR275" s="48"/>
      <c r="AS275" s="48"/>
      <c r="AT275" s="48"/>
      <c r="AU275" s="48"/>
      <c r="AV275" s="14"/>
      <c r="AW275" s="14"/>
      <c r="AX275" s="48"/>
      <c r="AY275" s="48"/>
      <c r="AZ275" s="48"/>
      <c r="BA275" s="48"/>
      <c r="BB275" s="50"/>
      <c r="BC275" s="50"/>
    </row>
    <row r="276" spans="5:55" s="49" customFormat="1" x14ac:dyDescent="0.25">
      <c r="E276" s="48"/>
      <c r="F276" s="48"/>
      <c r="H276" s="11"/>
      <c r="AR276" s="48"/>
      <c r="AS276" s="48"/>
      <c r="AT276" s="48"/>
      <c r="AU276" s="48"/>
      <c r="AV276" s="14"/>
      <c r="AW276" s="14"/>
      <c r="AX276" s="48"/>
      <c r="AY276" s="48"/>
      <c r="AZ276" s="48"/>
      <c r="BA276" s="48"/>
      <c r="BB276" s="50"/>
      <c r="BC276" s="50"/>
    </row>
    <row r="277" spans="5:55" s="49" customFormat="1" x14ac:dyDescent="0.25">
      <c r="E277" s="48"/>
      <c r="F277" s="48"/>
      <c r="H277" s="11"/>
      <c r="AR277" s="48"/>
      <c r="AS277" s="48"/>
      <c r="AT277" s="48"/>
      <c r="AU277" s="48"/>
      <c r="AV277" s="14"/>
      <c r="AW277" s="14"/>
      <c r="AX277" s="48"/>
      <c r="AY277" s="48"/>
      <c r="AZ277" s="48"/>
      <c r="BA277" s="48"/>
      <c r="BB277" s="50"/>
      <c r="BC277" s="50"/>
    </row>
    <row r="278" spans="5:55" s="49" customFormat="1" x14ac:dyDescent="0.25">
      <c r="E278" s="48"/>
      <c r="F278" s="48"/>
      <c r="H278" s="11"/>
      <c r="AR278" s="48"/>
      <c r="AS278" s="48"/>
      <c r="AT278" s="48"/>
      <c r="AU278" s="48"/>
      <c r="AV278" s="14"/>
      <c r="AW278" s="14"/>
      <c r="AX278" s="48"/>
      <c r="AY278" s="48"/>
      <c r="AZ278" s="48"/>
      <c r="BA278" s="48"/>
      <c r="BB278" s="50"/>
      <c r="BC278" s="50"/>
    </row>
    <row r="279" spans="5:55" s="49" customFormat="1" x14ac:dyDescent="0.25">
      <c r="E279" s="48"/>
      <c r="F279" s="48"/>
      <c r="H279" s="11"/>
      <c r="AR279" s="48"/>
      <c r="AS279" s="48"/>
      <c r="AT279" s="48"/>
      <c r="AU279" s="48"/>
      <c r="AV279" s="14"/>
      <c r="AW279" s="14"/>
      <c r="AX279" s="48"/>
      <c r="AY279" s="48"/>
      <c r="AZ279" s="48"/>
      <c r="BA279" s="48"/>
      <c r="BB279" s="50"/>
      <c r="BC279" s="50"/>
    </row>
    <row r="280" spans="5:55" s="49" customFormat="1" x14ac:dyDescent="0.25">
      <c r="E280" s="48"/>
      <c r="F280" s="48"/>
      <c r="H280" s="11"/>
      <c r="AR280" s="48"/>
      <c r="AS280" s="48"/>
      <c r="AT280" s="48"/>
      <c r="AU280" s="48"/>
      <c r="AV280" s="14"/>
      <c r="AW280" s="14"/>
      <c r="AX280" s="48"/>
      <c r="AY280" s="48"/>
      <c r="AZ280" s="48"/>
      <c r="BA280" s="48"/>
      <c r="BB280" s="50"/>
      <c r="BC280" s="50"/>
    </row>
    <row r="281" spans="5:55" s="49" customFormat="1" x14ac:dyDescent="0.25">
      <c r="E281" s="48"/>
      <c r="F281" s="48"/>
      <c r="H281" s="11"/>
      <c r="AR281" s="48"/>
      <c r="AS281" s="48"/>
      <c r="AT281" s="48"/>
      <c r="AU281" s="48"/>
      <c r="AV281" s="14"/>
      <c r="AW281" s="14"/>
      <c r="AX281" s="48"/>
      <c r="AY281" s="48"/>
      <c r="AZ281" s="48"/>
      <c r="BA281" s="48"/>
      <c r="BB281" s="50"/>
      <c r="BC281" s="50"/>
    </row>
    <row r="282" spans="5:55" s="49" customFormat="1" x14ac:dyDescent="0.25">
      <c r="E282" s="48"/>
      <c r="F282" s="48"/>
      <c r="H282" s="11"/>
      <c r="AR282" s="48"/>
      <c r="AS282" s="48"/>
      <c r="AT282" s="48"/>
      <c r="AU282" s="48"/>
      <c r="AV282" s="14"/>
      <c r="AW282" s="14"/>
      <c r="AX282" s="48"/>
      <c r="AY282" s="48"/>
      <c r="AZ282" s="48"/>
      <c r="BA282" s="48"/>
      <c r="BB282" s="50"/>
      <c r="BC282" s="50"/>
    </row>
    <row r="283" spans="5:55" s="49" customFormat="1" x14ac:dyDescent="0.25">
      <c r="E283" s="48"/>
      <c r="F283" s="48"/>
      <c r="H283" s="11"/>
      <c r="AR283" s="48"/>
      <c r="AS283" s="48"/>
      <c r="AT283" s="48"/>
      <c r="AU283" s="48"/>
      <c r="AV283" s="14"/>
      <c r="AW283" s="14"/>
      <c r="AX283" s="48"/>
      <c r="AY283" s="48"/>
      <c r="AZ283" s="48"/>
      <c r="BA283" s="48"/>
      <c r="BB283" s="50"/>
      <c r="BC283" s="50"/>
    </row>
    <row r="284" spans="5:55" s="49" customFormat="1" x14ac:dyDescent="0.25">
      <c r="E284" s="48"/>
      <c r="F284" s="48"/>
      <c r="H284" s="11"/>
      <c r="AR284" s="48"/>
      <c r="AS284" s="48"/>
      <c r="AT284" s="48"/>
      <c r="AU284" s="48"/>
      <c r="AV284" s="14"/>
      <c r="AW284" s="14"/>
      <c r="AX284" s="48"/>
      <c r="AY284" s="48"/>
      <c r="AZ284" s="48"/>
      <c r="BA284" s="48"/>
      <c r="BB284" s="50"/>
      <c r="BC284" s="50"/>
    </row>
    <row r="285" spans="5:55" s="49" customFormat="1" x14ac:dyDescent="0.25">
      <c r="E285" s="48"/>
      <c r="F285" s="48"/>
      <c r="H285" s="11"/>
      <c r="AR285" s="48"/>
      <c r="AS285" s="48"/>
      <c r="AT285" s="48"/>
      <c r="AU285" s="48"/>
      <c r="AV285" s="14"/>
      <c r="AW285" s="14"/>
      <c r="AX285" s="48"/>
      <c r="AY285" s="48"/>
      <c r="AZ285" s="48"/>
      <c r="BA285" s="48"/>
      <c r="BB285" s="50"/>
      <c r="BC285" s="50"/>
    </row>
    <row r="286" spans="5:55" s="49" customFormat="1" x14ac:dyDescent="0.25">
      <c r="E286" s="48"/>
      <c r="F286" s="48"/>
      <c r="H286" s="11"/>
      <c r="AR286" s="48"/>
      <c r="AS286" s="48"/>
      <c r="AT286" s="48"/>
      <c r="AU286" s="48"/>
      <c r="AV286" s="14"/>
      <c r="AW286" s="14"/>
      <c r="AX286" s="48"/>
      <c r="AY286" s="48"/>
      <c r="AZ286" s="48"/>
      <c r="BA286" s="48"/>
      <c r="BB286" s="50"/>
      <c r="BC286" s="50"/>
    </row>
    <row r="287" spans="5:55" s="49" customFormat="1" x14ac:dyDescent="0.25">
      <c r="E287" s="48"/>
      <c r="F287" s="48"/>
      <c r="H287" s="11"/>
      <c r="AR287" s="48"/>
      <c r="AS287" s="48"/>
      <c r="AT287" s="48"/>
      <c r="AU287" s="48"/>
      <c r="AV287" s="14"/>
      <c r="AW287" s="14"/>
      <c r="AX287" s="48"/>
      <c r="AY287" s="48"/>
      <c r="AZ287" s="48"/>
      <c r="BA287" s="48"/>
      <c r="BB287" s="50"/>
      <c r="BC287" s="50"/>
    </row>
    <row r="288" spans="5:55" s="49" customFormat="1" x14ac:dyDescent="0.25">
      <c r="E288" s="48"/>
      <c r="F288" s="48"/>
      <c r="H288" s="11"/>
      <c r="AR288" s="48"/>
      <c r="AS288" s="48"/>
      <c r="AT288" s="48"/>
      <c r="AU288" s="48"/>
      <c r="AV288" s="14"/>
      <c r="AW288" s="14"/>
      <c r="AX288" s="48"/>
      <c r="AY288" s="48"/>
      <c r="AZ288" s="48"/>
      <c r="BA288" s="48"/>
      <c r="BB288" s="50"/>
      <c r="BC288" s="50"/>
    </row>
    <row r="289" spans="5:55" s="49" customFormat="1" x14ac:dyDescent="0.25">
      <c r="E289" s="48"/>
      <c r="F289" s="48"/>
      <c r="H289" s="11"/>
      <c r="AR289" s="48"/>
      <c r="AS289" s="48"/>
      <c r="AT289" s="48"/>
      <c r="AU289" s="48"/>
      <c r="AV289" s="14"/>
      <c r="AW289" s="14"/>
      <c r="AX289" s="48"/>
      <c r="AY289" s="48"/>
      <c r="AZ289" s="48"/>
      <c r="BA289" s="48"/>
      <c r="BB289" s="50"/>
      <c r="BC289" s="50"/>
    </row>
    <row r="290" spans="5:55" s="49" customFormat="1" x14ac:dyDescent="0.25">
      <c r="E290" s="48"/>
      <c r="F290" s="48"/>
      <c r="H290" s="11"/>
      <c r="AR290" s="48"/>
      <c r="AS290" s="48"/>
      <c r="AT290" s="48"/>
      <c r="AU290" s="48"/>
      <c r="AV290" s="14"/>
      <c r="AW290" s="14"/>
      <c r="AX290" s="48"/>
      <c r="AY290" s="48"/>
      <c r="AZ290" s="48"/>
      <c r="BA290" s="48"/>
      <c r="BB290" s="50"/>
      <c r="BC290" s="50"/>
    </row>
    <row r="291" spans="5:55" s="49" customFormat="1" x14ac:dyDescent="0.25">
      <c r="E291" s="48"/>
      <c r="F291" s="48"/>
      <c r="H291" s="11"/>
      <c r="AR291" s="48"/>
      <c r="AS291" s="48"/>
      <c r="AT291" s="48"/>
      <c r="AU291" s="48"/>
      <c r="AV291" s="14"/>
      <c r="AW291" s="14"/>
      <c r="AX291" s="48"/>
      <c r="AY291" s="48"/>
      <c r="AZ291" s="48"/>
      <c r="BA291" s="48"/>
      <c r="BB291" s="50"/>
      <c r="BC291" s="50"/>
    </row>
    <row r="292" spans="5:55" s="49" customFormat="1" x14ac:dyDescent="0.25">
      <c r="E292" s="48"/>
      <c r="F292" s="48"/>
      <c r="H292" s="11"/>
      <c r="AR292" s="48"/>
      <c r="AS292" s="48"/>
      <c r="AT292" s="48"/>
      <c r="AU292" s="48"/>
      <c r="AV292" s="14"/>
      <c r="AW292" s="14"/>
      <c r="AX292" s="48"/>
      <c r="AY292" s="48"/>
      <c r="AZ292" s="48"/>
      <c r="BA292" s="48"/>
      <c r="BB292" s="50"/>
      <c r="BC292" s="50"/>
    </row>
    <row r="293" spans="5:55" s="49" customFormat="1" x14ac:dyDescent="0.25">
      <c r="E293" s="48"/>
      <c r="F293" s="48"/>
      <c r="H293" s="11"/>
      <c r="AR293" s="48"/>
      <c r="AS293" s="48"/>
      <c r="AT293" s="48"/>
      <c r="AU293" s="48"/>
      <c r="AV293" s="14"/>
      <c r="AW293" s="14"/>
      <c r="AX293" s="48"/>
      <c r="AY293" s="48"/>
      <c r="AZ293" s="48"/>
      <c r="BA293" s="48"/>
      <c r="BB293" s="50"/>
      <c r="BC293" s="50"/>
    </row>
    <row r="294" spans="5:55" s="49" customFormat="1" x14ac:dyDescent="0.25">
      <c r="E294" s="48"/>
      <c r="F294" s="48"/>
      <c r="H294" s="11"/>
      <c r="AR294" s="48"/>
      <c r="AS294" s="48"/>
      <c r="AT294" s="48"/>
      <c r="AU294" s="48"/>
      <c r="AV294" s="14"/>
      <c r="AW294" s="14"/>
      <c r="AX294" s="48"/>
      <c r="AY294" s="48"/>
      <c r="AZ294" s="48"/>
      <c r="BA294" s="48"/>
      <c r="BB294" s="50"/>
      <c r="BC294" s="50"/>
    </row>
    <row r="295" spans="5:55" s="49" customFormat="1" x14ac:dyDescent="0.25">
      <c r="E295" s="48"/>
      <c r="F295" s="48"/>
      <c r="H295" s="11"/>
      <c r="AR295" s="48"/>
      <c r="AS295" s="48"/>
      <c r="AT295" s="48"/>
      <c r="AU295" s="48"/>
      <c r="AV295" s="14"/>
      <c r="AW295" s="14"/>
      <c r="AX295" s="48"/>
      <c r="AY295" s="48"/>
      <c r="AZ295" s="48"/>
      <c r="BA295" s="48"/>
      <c r="BB295" s="50"/>
      <c r="BC295" s="50"/>
    </row>
    <row r="296" spans="5:55" s="49" customFormat="1" x14ac:dyDescent="0.25">
      <c r="E296" s="48"/>
      <c r="F296" s="48"/>
      <c r="H296" s="11"/>
      <c r="AR296" s="48"/>
      <c r="AS296" s="48"/>
      <c r="AT296" s="48"/>
      <c r="AU296" s="48"/>
      <c r="AV296" s="14"/>
      <c r="AW296" s="14"/>
      <c r="AX296" s="48"/>
      <c r="AY296" s="48"/>
      <c r="AZ296" s="48"/>
      <c r="BA296" s="48"/>
      <c r="BB296" s="50"/>
      <c r="BC296" s="50"/>
    </row>
    <row r="297" spans="5:55" s="49" customFormat="1" x14ac:dyDescent="0.25">
      <c r="E297" s="48"/>
      <c r="F297" s="48"/>
      <c r="H297" s="11"/>
      <c r="AR297" s="48"/>
      <c r="AS297" s="48"/>
      <c r="AT297" s="48"/>
      <c r="AU297" s="48"/>
      <c r="AV297" s="14"/>
      <c r="AW297" s="14"/>
      <c r="AX297" s="48"/>
      <c r="AY297" s="48"/>
      <c r="AZ297" s="48"/>
      <c r="BA297" s="48"/>
      <c r="BB297" s="50"/>
      <c r="BC297" s="50"/>
    </row>
    <row r="298" spans="5:55" s="49" customFormat="1" x14ac:dyDescent="0.25">
      <c r="E298" s="48"/>
      <c r="F298" s="48"/>
      <c r="H298" s="11"/>
      <c r="AR298" s="48"/>
      <c r="AS298" s="48"/>
      <c r="AT298" s="48"/>
      <c r="AU298" s="48"/>
      <c r="AV298" s="14"/>
      <c r="AW298" s="14"/>
      <c r="AX298" s="48"/>
      <c r="AY298" s="48"/>
      <c r="AZ298" s="48"/>
      <c r="BA298" s="48"/>
      <c r="BB298" s="50"/>
      <c r="BC298" s="50"/>
    </row>
    <row r="299" spans="5:55" s="49" customFormat="1" x14ac:dyDescent="0.25">
      <c r="E299" s="48"/>
      <c r="F299" s="48"/>
      <c r="H299" s="11"/>
      <c r="AR299" s="48"/>
      <c r="AS299" s="48"/>
      <c r="AT299" s="48"/>
      <c r="AU299" s="48"/>
      <c r="AV299" s="14"/>
      <c r="AW299" s="14"/>
      <c r="AX299" s="48"/>
      <c r="AY299" s="48"/>
      <c r="AZ299" s="48"/>
      <c r="BA299" s="48"/>
      <c r="BB299" s="50"/>
      <c r="BC299" s="50"/>
    </row>
    <row r="300" spans="5:55" s="49" customFormat="1" x14ac:dyDescent="0.25">
      <c r="E300" s="48"/>
      <c r="F300" s="48"/>
      <c r="H300" s="11"/>
      <c r="AR300" s="48"/>
      <c r="AS300" s="48"/>
      <c r="AT300" s="48"/>
      <c r="AU300" s="48"/>
      <c r="AV300" s="14"/>
      <c r="AW300" s="14"/>
      <c r="AX300" s="48"/>
      <c r="AY300" s="48"/>
      <c r="AZ300" s="48"/>
      <c r="BA300" s="48"/>
      <c r="BB300" s="50"/>
      <c r="BC300" s="50"/>
    </row>
    <row r="301" spans="5:55" s="49" customFormat="1" x14ac:dyDescent="0.25">
      <c r="E301" s="48"/>
      <c r="F301" s="48"/>
      <c r="H301" s="11"/>
      <c r="AR301" s="48"/>
      <c r="AS301" s="48"/>
      <c r="AT301" s="48"/>
      <c r="AU301" s="48"/>
      <c r="AV301" s="14"/>
      <c r="AW301" s="14"/>
      <c r="AX301" s="48"/>
      <c r="AY301" s="48"/>
      <c r="AZ301" s="48"/>
      <c r="BA301" s="48"/>
      <c r="BB301" s="50"/>
      <c r="BC301" s="50"/>
    </row>
    <row r="302" spans="5:55" s="49" customFormat="1" x14ac:dyDescent="0.25">
      <c r="E302" s="48"/>
      <c r="F302" s="48"/>
      <c r="H302" s="11"/>
      <c r="AR302" s="48"/>
      <c r="AS302" s="48"/>
      <c r="AT302" s="48"/>
      <c r="AU302" s="48"/>
      <c r="AV302" s="14"/>
      <c r="AW302" s="14"/>
      <c r="AX302" s="48"/>
      <c r="AY302" s="48"/>
      <c r="AZ302" s="48"/>
      <c r="BA302" s="48"/>
      <c r="BB302" s="50"/>
      <c r="BC302" s="50"/>
    </row>
    <row r="303" spans="5:55" s="49" customFormat="1" x14ac:dyDescent="0.25">
      <c r="E303" s="48"/>
      <c r="F303" s="48"/>
      <c r="H303" s="11"/>
      <c r="AR303" s="48"/>
      <c r="AS303" s="48"/>
      <c r="AT303" s="48"/>
      <c r="AU303" s="48"/>
      <c r="AV303" s="14"/>
      <c r="AW303" s="14"/>
      <c r="AX303" s="48"/>
      <c r="AY303" s="48"/>
      <c r="AZ303" s="48"/>
      <c r="BA303" s="48"/>
      <c r="BB303" s="50"/>
      <c r="BC303" s="50"/>
    </row>
    <row r="304" spans="5:55" s="49" customFormat="1" x14ac:dyDescent="0.25">
      <c r="E304" s="48"/>
      <c r="F304" s="48"/>
      <c r="H304" s="11"/>
      <c r="AR304" s="48"/>
      <c r="AS304" s="48"/>
      <c r="AT304" s="48"/>
      <c r="AU304" s="48"/>
      <c r="AV304" s="14"/>
      <c r="AW304" s="14"/>
      <c r="AX304" s="48"/>
      <c r="AY304" s="48"/>
      <c r="AZ304" s="48"/>
      <c r="BA304" s="48"/>
      <c r="BB304" s="50"/>
      <c r="BC304" s="50"/>
    </row>
    <row r="305" spans="5:55" s="49" customFormat="1" x14ac:dyDescent="0.25">
      <c r="E305" s="48"/>
      <c r="F305" s="48"/>
      <c r="H305" s="11"/>
      <c r="AR305" s="48"/>
      <c r="AS305" s="48"/>
      <c r="AT305" s="48"/>
      <c r="AU305" s="48"/>
      <c r="AV305" s="14"/>
      <c r="AW305" s="14"/>
      <c r="AX305" s="48"/>
      <c r="AY305" s="48"/>
      <c r="AZ305" s="48"/>
      <c r="BA305" s="48"/>
      <c r="BB305" s="50"/>
      <c r="BC305" s="50"/>
    </row>
    <row r="306" spans="5:55" s="49" customFormat="1" x14ac:dyDescent="0.25">
      <c r="E306" s="48"/>
      <c r="F306" s="48"/>
      <c r="H306" s="11"/>
      <c r="AR306" s="48"/>
      <c r="AS306" s="48"/>
      <c r="AT306" s="48"/>
      <c r="AU306" s="48"/>
      <c r="AV306" s="14"/>
      <c r="AW306" s="14"/>
      <c r="AX306" s="48"/>
      <c r="AY306" s="48"/>
      <c r="AZ306" s="48"/>
      <c r="BA306" s="48"/>
      <c r="BB306" s="50"/>
      <c r="BC306" s="50"/>
    </row>
    <row r="307" spans="5:55" s="49" customFormat="1" x14ac:dyDescent="0.25">
      <c r="E307" s="48"/>
      <c r="F307" s="48"/>
      <c r="H307" s="11"/>
      <c r="AR307" s="48"/>
      <c r="AS307" s="48"/>
      <c r="AT307" s="48"/>
      <c r="AU307" s="48"/>
      <c r="AV307" s="14"/>
      <c r="AW307" s="14"/>
      <c r="AX307" s="48"/>
      <c r="AY307" s="48"/>
      <c r="AZ307" s="48"/>
      <c r="BA307" s="48"/>
      <c r="BB307" s="50"/>
      <c r="BC307" s="50"/>
    </row>
    <row r="308" spans="5:55" s="49" customFormat="1" x14ac:dyDescent="0.25">
      <c r="E308" s="48"/>
      <c r="F308" s="48"/>
      <c r="H308" s="11"/>
      <c r="AR308" s="48"/>
      <c r="AS308" s="48"/>
      <c r="AT308" s="48"/>
      <c r="AU308" s="48"/>
      <c r="AV308" s="14"/>
      <c r="AW308" s="14"/>
      <c r="AX308" s="48"/>
      <c r="AY308" s="48"/>
      <c r="AZ308" s="48"/>
      <c r="BA308" s="48"/>
      <c r="BB308" s="50"/>
      <c r="BC308" s="50"/>
    </row>
    <row r="309" spans="5:55" s="49" customFormat="1" x14ac:dyDescent="0.25">
      <c r="E309" s="48"/>
      <c r="F309" s="48"/>
      <c r="H309" s="11"/>
      <c r="AR309" s="48"/>
      <c r="AS309" s="48"/>
      <c r="AT309" s="48"/>
      <c r="AU309" s="48"/>
      <c r="AV309" s="14"/>
      <c r="AW309" s="14"/>
      <c r="AX309" s="48"/>
      <c r="AY309" s="48"/>
      <c r="AZ309" s="48"/>
      <c r="BA309" s="48"/>
      <c r="BB309" s="50"/>
      <c r="BC309" s="50"/>
    </row>
    <row r="310" spans="5:55" s="49" customFormat="1" x14ac:dyDescent="0.25">
      <c r="E310" s="48"/>
      <c r="F310" s="48"/>
      <c r="H310" s="11"/>
      <c r="AR310" s="48"/>
      <c r="AS310" s="48"/>
      <c r="AT310" s="48"/>
      <c r="AU310" s="48"/>
      <c r="AV310" s="14"/>
      <c r="AW310" s="14"/>
      <c r="AX310" s="48"/>
      <c r="AY310" s="48"/>
      <c r="AZ310" s="48"/>
      <c r="BA310" s="48"/>
      <c r="BB310" s="50"/>
      <c r="BC310" s="50"/>
    </row>
    <row r="311" spans="5:55" s="49" customFormat="1" x14ac:dyDescent="0.25">
      <c r="E311" s="48"/>
      <c r="F311" s="48"/>
      <c r="H311" s="11"/>
      <c r="AR311" s="48"/>
      <c r="AS311" s="48"/>
      <c r="AT311" s="48"/>
      <c r="AU311" s="48"/>
      <c r="AV311" s="14"/>
      <c r="AW311" s="14"/>
      <c r="AX311" s="48"/>
      <c r="AY311" s="48"/>
      <c r="AZ311" s="48"/>
      <c r="BA311" s="48"/>
      <c r="BB311" s="50"/>
      <c r="BC311" s="50"/>
    </row>
    <row r="312" spans="5:55" s="49" customFormat="1" x14ac:dyDescent="0.25">
      <c r="E312" s="48"/>
      <c r="F312" s="48"/>
      <c r="H312" s="11"/>
      <c r="AR312" s="48"/>
      <c r="AS312" s="48"/>
      <c r="AT312" s="48"/>
      <c r="AU312" s="48"/>
      <c r="AV312" s="14"/>
      <c r="AW312" s="14"/>
      <c r="AX312" s="48"/>
      <c r="AY312" s="48"/>
      <c r="AZ312" s="48"/>
      <c r="BA312" s="48"/>
      <c r="BB312" s="50"/>
      <c r="BC312" s="50"/>
    </row>
    <row r="313" spans="5:55" s="49" customFormat="1" x14ac:dyDescent="0.25">
      <c r="E313" s="48"/>
      <c r="F313" s="48"/>
      <c r="H313" s="11"/>
      <c r="AR313" s="48"/>
      <c r="AS313" s="48"/>
      <c r="AT313" s="48"/>
      <c r="AU313" s="48"/>
      <c r="AV313" s="14"/>
      <c r="AW313" s="14"/>
      <c r="AX313" s="48"/>
      <c r="AY313" s="48"/>
      <c r="AZ313" s="48"/>
      <c r="BA313" s="48"/>
      <c r="BB313" s="50"/>
      <c r="BC313" s="50"/>
    </row>
    <row r="314" spans="5:55" s="49" customFormat="1" x14ac:dyDescent="0.25">
      <c r="E314" s="48"/>
      <c r="F314" s="48"/>
      <c r="H314" s="11"/>
      <c r="AR314" s="48"/>
      <c r="AS314" s="48"/>
      <c r="AT314" s="48"/>
      <c r="AU314" s="48"/>
      <c r="AV314" s="14"/>
      <c r="AW314" s="14"/>
      <c r="AX314" s="48"/>
      <c r="AY314" s="48"/>
      <c r="AZ314" s="48"/>
      <c r="BA314" s="48"/>
      <c r="BB314" s="50"/>
      <c r="BC314" s="50"/>
    </row>
    <row r="315" spans="5:55" s="49" customFormat="1" x14ac:dyDescent="0.25">
      <c r="E315" s="48"/>
      <c r="F315" s="48"/>
      <c r="H315" s="11"/>
      <c r="AR315" s="48"/>
      <c r="AS315" s="48"/>
      <c r="AT315" s="48"/>
      <c r="AU315" s="48"/>
      <c r="AV315" s="14"/>
      <c r="AW315" s="14"/>
      <c r="AX315" s="48"/>
      <c r="AY315" s="48"/>
      <c r="AZ315" s="48"/>
      <c r="BA315" s="48"/>
      <c r="BB315" s="50"/>
      <c r="BC315" s="50"/>
    </row>
    <row r="316" spans="5:55" s="49" customFormat="1" x14ac:dyDescent="0.25">
      <c r="E316" s="48"/>
      <c r="F316" s="48"/>
      <c r="H316" s="11"/>
      <c r="AR316" s="48"/>
      <c r="AS316" s="48"/>
      <c r="AT316" s="48"/>
      <c r="AU316" s="48"/>
      <c r="AV316" s="14"/>
      <c r="AW316" s="14"/>
      <c r="AX316" s="48"/>
      <c r="AY316" s="48"/>
      <c r="AZ316" s="48"/>
      <c r="BA316" s="48"/>
      <c r="BB316" s="50"/>
      <c r="BC316" s="50"/>
    </row>
    <row r="317" spans="5:55" s="49" customFormat="1" x14ac:dyDescent="0.25">
      <c r="E317" s="48"/>
      <c r="F317" s="48"/>
      <c r="H317" s="11"/>
      <c r="AR317" s="48"/>
      <c r="AS317" s="48"/>
      <c r="AT317" s="48"/>
      <c r="AU317" s="48"/>
      <c r="AV317" s="14"/>
      <c r="AW317" s="14"/>
      <c r="AX317" s="48"/>
      <c r="AY317" s="48"/>
      <c r="AZ317" s="48"/>
      <c r="BA317" s="48"/>
      <c r="BB317" s="50"/>
      <c r="BC317" s="50"/>
    </row>
    <row r="318" spans="5:55" s="49" customFormat="1" x14ac:dyDescent="0.25">
      <c r="E318" s="48"/>
      <c r="F318" s="48"/>
      <c r="H318" s="11"/>
      <c r="AR318" s="48"/>
      <c r="AS318" s="48"/>
      <c r="AT318" s="48"/>
      <c r="AU318" s="48"/>
      <c r="AV318" s="14"/>
      <c r="AW318" s="14"/>
      <c r="AX318" s="48"/>
      <c r="AY318" s="48"/>
      <c r="AZ318" s="48"/>
      <c r="BA318" s="48"/>
      <c r="BB318" s="50"/>
      <c r="BC318" s="50"/>
    </row>
    <row r="319" spans="5:55" s="49" customFormat="1" x14ac:dyDescent="0.25">
      <c r="E319" s="48"/>
      <c r="F319" s="48"/>
      <c r="H319" s="11"/>
      <c r="AR319" s="48"/>
      <c r="AS319" s="48"/>
      <c r="AT319" s="48"/>
      <c r="AU319" s="48"/>
      <c r="AV319" s="14"/>
      <c r="AW319" s="14"/>
      <c r="AX319" s="48"/>
      <c r="AY319" s="48"/>
      <c r="AZ319" s="48"/>
      <c r="BA319" s="48"/>
      <c r="BB319" s="50"/>
      <c r="BC319" s="50"/>
    </row>
    <row r="320" spans="5:55" s="49" customFormat="1" x14ac:dyDescent="0.25">
      <c r="E320" s="48"/>
      <c r="F320" s="48"/>
      <c r="H320" s="11"/>
      <c r="AR320" s="48"/>
      <c r="AS320" s="48"/>
      <c r="AT320" s="48"/>
      <c r="AU320" s="48"/>
      <c r="AV320" s="14"/>
      <c r="AW320" s="14"/>
      <c r="AX320" s="48"/>
      <c r="AY320" s="48"/>
      <c r="AZ320" s="48"/>
      <c r="BA320" s="48"/>
      <c r="BB320" s="50"/>
      <c r="BC320" s="50"/>
    </row>
    <row r="321" spans="5:55" s="49" customFormat="1" x14ac:dyDescent="0.25">
      <c r="E321" s="48"/>
      <c r="F321" s="48"/>
      <c r="H321" s="11"/>
      <c r="AR321" s="48"/>
      <c r="AS321" s="48"/>
      <c r="AT321" s="48"/>
      <c r="AU321" s="48"/>
      <c r="AV321" s="14"/>
      <c r="AW321" s="14"/>
      <c r="AX321" s="48"/>
      <c r="AY321" s="48"/>
      <c r="AZ321" s="48"/>
      <c r="BA321" s="48"/>
      <c r="BB321" s="50"/>
      <c r="BC321" s="50"/>
    </row>
    <row r="322" spans="5:55" s="49" customFormat="1" x14ac:dyDescent="0.25">
      <c r="E322" s="48"/>
      <c r="F322" s="48"/>
      <c r="H322" s="11"/>
      <c r="AR322" s="48"/>
      <c r="AS322" s="48"/>
      <c r="AT322" s="48"/>
      <c r="AU322" s="48"/>
      <c r="AV322" s="14"/>
      <c r="AW322" s="14"/>
      <c r="AX322" s="48"/>
      <c r="AY322" s="48"/>
      <c r="AZ322" s="48"/>
      <c r="BA322" s="48"/>
      <c r="BB322" s="50"/>
      <c r="BC322" s="50"/>
    </row>
    <row r="323" spans="5:55" s="49" customFormat="1" x14ac:dyDescent="0.25">
      <c r="E323" s="48"/>
      <c r="F323" s="48"/>
      <c r="H323" s="11"/>
      <c r="AR323" s="48"/>
      <c r="AS323" s="48"/>
      <c r="AT323" s="48"/>
      <c r="AU323" s="48"/>
      <c r="AV323" s="14"/>
      <c r="AW323" s="14"/>
      <c r="AX323" s="48"/>
      <c r="AY323" s="48"/>
      <c r="AZ323" s="48"/>
      <c r="BA323" s="48"/>
      <c r="BB323" s="50"/>
      <c r="BC323" s="50"/>
    </row>
    <row r="324" spans="5:55" s="49" customFormat="1" x14ac:dyDescent="0.25">
      <c r="E324" s="48"/>
      <c r="F324" s="48"/>
      <c r="H324" s="11"/>
      <c r="AR324" s="48"/>
      <c r="AS324" s="48"/>
      <c r="AT324" s="48"/>
      <c r="AU324" s="48"/>
      <c r="AV324" s="14"/>
      <c r="AW324" s="14"/>
      <c r="AX324" s="48"/>
      <c r="AY324" s="48"/>
      <c r="AZ324" s="48"/>
      <c r="BA324" s="48"/>
      <c r="BB324" s="50"/>
      <c r="BC324" s="50"/>
    </row>
    <row r="325" spans="5:55" s="49" customFormat="1" x14ac:dyDescent="0.25">
      <c r="E325" s="48"/>
      <c r="F325" s="48"/>
      <c r="H325" s="11"/>
      <c r="AR325" s="48"/>
      <c r="AS325" s="48"/>
      <c r="AT325" s="48"/>
      <c r="AU325" s="48"/>
      <c r="AV325" s="14"/>
      <c r="AW325" s="14"/>
      <c r="AX325" s="48"/>
      <c r="AY325" s="48"/>
      <c r="AZ325" s="48"/>
      <c r="BA325" s="48"/>
      <c r="BB325" s="50"/>
      <c r="BC325" s="50"/>
    </row>
    <row r="326" spans="5:55" s="49" customFormat="1" x14ac:dyDescent="0.25">
      <c r="E326" s="48"/>
      <c r="F326" s="48"/>
      <c r="H326" s="11"/>
      <c r="AR326" s="48"/>
      <c r="AS326" s="48"/>
      <c r="AT326" s="48"/>
      <c r="AU326" s="48"/>
      <c r="AV326" s="14"/>
      <c r="AW326" s="14"/>
      <c r="AX326" s="48"/>
      <c r="AY326" s="48"/>
      <c r="AZ326" s="48"/>
      <c r="BA326" s="48"/>
      <c r="BB326" s="50"/>
      <c r="BC326" s="50"/>
    </row>
    <row r="327" spans="5:55" s="49" customFormat="1" x14ac:dyDescent="0.25">
      <c r="E327" s="48"/>
      <c r="F327" s="48"/>
      <c r="H327" s="11"/>
      <c r="AR327" s="48"/>
      <c r="AS327" s="48"/>
      <c r="AT327" s="48"/>
      <c r="AU327" s="48"/>
      <c r="AV327" s="14"/>
      <c r="AW327" s="14"/>
      <c r="AX327" s="48"/>
      <c r="AY327" s="48"/>
      <c r="AZ327" s="48"/>
      <c r="BA327" s="48"/>
      <c r="BB327" s="50"/>
      <c r="BC327" s="50"/>
    </row>
    <row r="328" spans="5:55" s="49" customFormat="1" x14ac:dyDescent="0.25">
      <c r="E328" s="48"/>
      <c r="F328" s="48"/>
      <c r="H328" s="11"/>
      <c r="AR328" s="48"/>
      <c r="AS328" s="48"/>
      <c r="AT328" s="48"/>
      <c r="AU328" s="48"/>
      <c r="AV328" s="14"/>
      <c r="AW328" s="14"/>
      <c r="AX328" s="48"/>
      <c r="AY328" s="48"/>
      <c r="AZ328" s="48"/>
      <c r="BA328" s="48"/>
      <c r="BB328" s="50"/>
      <c r="BC328" s="50"/>
    </row>
    <row r="329" spans="5:55" s="49" customFormat="1" x14ac:dyDescent="0.25">
      <c r="E329" s="48"/>
      <c r="F329" s="48"/>
      <c r="H329" s="11"/>
      <c r="AR329" s="48"/>
      <c r="AS329" s="48"/>
      <c r="AT329" s="48"/>
      <c r="AU329" s="48"/>
      <c r="AV329" s="14"/>
      <c r="AW329" s="14"/>
      <c r="AX329" s="48"/>
      <c r="AY329" s="48"/>
      <c r="AZ329" s="48"/>
      <c r="BA329" s="48"/>
      <c r="BB329" s="50"/>
      <c r="BC329" s="50"/>
    </row>
    <row r="330" spans="5:55" s="49" customFormat="1" x14ac:dyDescent="0.25">
      <c r="E330" s="48"/>
      <c r="F330" s="48"/>
      <c r="H330" s="11"/>
      <c r="AR330" s="48"/>
      <c r="AS330" s="48"/>
      <c r="AT330" s="48"/>
      <c r="AU330" s="48"/>
      <c r="AV330" s="14"/>
      <c r="AW330" s="14"/>
      <c r="AX330" s="48"/>
      <c r="AY330" s="48"/>
      <c r="AZ330" s="48"/>
      <c r="BA330" s="48"/>
      <c r="BB330" s="50"/>
      <c r="BC330" s="50"/>
    </row>
    <row r="331" spans="5:55" s="49" customFormat="1" x14ac:dyDescent="0.25">
      <c r="E331" s="48"/>
      <c r="F331" s="48"/>
      <c r="H331" s="11"/>
      <c r="AR331" s="48"/>
      <c r="AS331" s="48"/>
      <c r="AT331" s="48"/>
      <c r="AU331" s="48"/>
      <c r="AV331" s="14"/>
      <c r="AW331" s="14"/>
      <c r="AX331" s="48"/>
      <c r="AY331" s="48"/>
      <c r="AZ331" s="48"/>
      <c r="BA331" s="48"/>
      <c r="BB331" s="50"/>
      <c r="BC331" s="50"/>
    </row>
    <row r="332" spans="5:55" s="49" customFormat="1" x14ac:dyDescent="0.25">
      <c r="E332" s="48"/>
      <c r="F332" s="48"/>
      <c r="H332" s="11"/>
      <c r="AR332" s="48"/>
      <c r="AS332" s="48"/>
      <c r="AT332" s="48"/>
      <c r="AU332" s="48"/>
      <c r="AV332" s="14"/>
      <c r="AW332" s="14"/>
      <c r="AX332" s="48"/>
      <c r="AY332" s="48"/>
      <c r="AZ332" s="48"/>
      <c r="BA332" s="48"/>
      <c r="BB332" s="50"/>
      <c r="BC332" s="50"/>
    </row>
    <row r="333" spans="5:55" s="49" customFormat="1" x14ac:dyDescent="0.25">
      <c r="E333" s="48"/>
      <c r="F333" s="48"/>
      <c r="H333" s="11"/>
      <c r="AR333" s="48"/>
      <c r="AS333" s="48"/>
      <c r="AT333" s="48"/>
      <c r="AU333" s="48"/>
      <c r="AV333" s="14"/>
      <c r="AW333" s="14"/>
      <c r="AX333" s="48"/>
      <c r="AY333" s="48"/>
      <c r="AZ333" s="48"/>
      <c r="BA333" s="48"/>
      <c r="BB333" s="50"/>
      <c r="BC333" s="50"/>
    </row>
    <row r="334" spans="5:55" s="49" customFormat="1" x14ac:dyDescent="0.25">
      <c r="E334" s="48"/>
      <c r="F334" s="48"/>
      <c r="H334" s="11"/>
      <c r="AR334" s="48"/>
      <c r="AS334" s="48"/>
      <c r="AT334" s="48"/>
      <c r="AU334" s="48"/>
      <c r="AV334" s="14"/>
      <c r="AW334" s="14"/>
      <c r="AX334" s="48"/>
      <c r="AY334" s="48"/>
      <c r="AZ334" s="48"/>
      <c r="BA334" s="48"/>
      <c r="BB334" s="50"/>
      <c r="BC334" s="50"/>
    </row>
    <row r="335" spans="5:55" s="49" customFormat="1" x14ac:dyDescent="0.25">
      <c r="E335" s="48"/>
      <c r="F335" s="48"/>
      <c r="H335" s="11"/>
      <c r="AR335" s="48"/>
      <c r="AS335" s="48"/>
      <c r="AT335" s="48"/>
      <c r="AU335" s="48"/>
      <c r="AV335" s="14"/>
      <c r="AW335" s="14"/>
      <c r="AX335" s="48"/>
      <c r="AY335" s="48"/>
      <c r="AZ335" s="48"/>
      <c r="BA335" s="48"/>
      <c r="BB335" s="50"/>
      <c r="BC335" s="50"/>
    </row>
    <row r="336" spans="5:55" s="49" customFormat="1" x14ac:dyDescent="0.25">
      <c r="E336" s="48"/>
      <c r="F336" s="48"/>
      <c r="H336" s="11"/>
      <c r="AR336" s="48"/>
      <c r="AS336" s="48"/>
      <c r="AT336" s="48"/>
      <c r="AU336" s="48"/>
      <c r="AV336" s="14"/>
      <c r="AW336" s="14"/>
      <c r="AX336" s="48"/>
      <c r="AY336" s="48"/>
      <c r="AZ336" s="48"/>
      <c r="BA336" s="48"/>
      <c r="BB336" s="50"/>
      <c r="BC336" s="50"/>
    </row>
    <row r="337" spans="5:55" s="49" customFormat="1" x14ac:dyDescent="0.25">
      <c r="E337" s="48"/>
      <c r="F337" s="48"/>
      <c r="H337" s="11"/>
      <c r="AR337" s="48"/>
      <c r="AS337" s="48"/>
      <c r="AT337" s="48"/>
      <c r="AU337" s="48"/>
      <c r="AV337" s="14"/>
      <c r="AW337" s="14"/>
      <c r="AX337" s="48"/>
      <c r="AY337" s="48"/>
      <c r="AZ337" s="48"/>
      <c r="BA337" s="48"/>
      <c r="BB337" s="50"/>
      <c r="BC337" s="50"/>
    </row>
    <row r="338" spans="5:55" s="49" customFormat="1" x14ac:dyDescent="0.25">
      <c r="E338" s="48"/>
      <c r="F338" s="48"/>
      <c r="H338" s="11"/>
      <c r="AR338" s="48"/>
      <c r="AS338" s="48"/>
      <c r="AT338" s="48"/>
      <c r="AU338" s="48"/>
      <c r="AV338" s="14"/>
      <c r="AW338" s="14"/>
      <c r="AX338" s="48"/>
      <c r="AY338" s="48"/>
      <c r="AZ338" s="48"/>
      <c r="BA338" s="48"/>
      <c r="BB338" s="50"/>
      <c r="BC338" s="50"/>
    </row>
    <row r="339" spans="5:55" s="49" customFormat="1" x14ac:dyDescent="0.25">
      <c r="E339" s="48"/>
      <c r="F339" s="48"/>
      <c r="H339" s="11"/>
      <c r="AR339" s="48"/>
      <c r="AS339" s="48"/>
      <c r="AT339" s="48"/>
      <c r="AU339" s="48"/>
      <c r="AV339" s="14"/>
      <c r="AW339" s="14"/>
      <c r="AX339" s="48"/>
      <c r="AY339" s="48"/>
      <c r="AZ339" s="48"/>
      <c r="BA339" s="48"/>
      <c r="BB339" s="50"/>
      <c r="BC339" s="50"/>
    </row>
    <row r="340" spans="5:55" s="49" customFormat="1" x14ac:dyDescent="0.25">
      <c r="E340" s="48"/>
      <c r="F340" s="48"/>
      <c r="H340" s="11"/>
      <c r="AR340" s="48"/>
      <c r="AS340" s="48"/>
      <c r="AT340" s="48"/>
      <c r="AU340" s="48"/>
      <c r="AV340" s="14"/>
      <c r="AW340" s="14"/>
      <c r="AX340" s="48"/>
      <c r="AY340" s="48"/>
      <c r="AZ340" s="48"/>
      <c r="BA340" s="48"/>
      <c r="BB340" s="50"/>
      <c r="BC340" s="50"/>
    </row>
    <row r="341" spans="5:55" s="49" customFormat="1" x14ac:dyDescent="0.25">
      <c r="E341" s="48"/>
      <c r="F341" s="48"/>
      <c r="H341" s="11"/>
      <c r="AR341" s="48"/>
      <c r="AS341" s="48"/>
      <c r="AT341" s="48"/>
      <c r="AU341" s="48"/>
      <c r="AV341" s="14"/>
      <c r="AW341" s="14"/>
      <c r="AX341" s="48"/>
      <c r="AY341" s="48"/>
      <c r="AZ341" s="48"/>
      <c r="BA341" s="48"/>
      <c r="BB341" s="50"/>
      <c r="BC341" s="50"/>
    </row>
    <row r="342" spans="5:55" s="49" customFormat="1" x14ac:dyDescent="0.25">
      <c r="E342" s="48"/>
      <c r="F342" s="48"/>
      <c r="H342" s="11"/>
      <c r="AR342" s="48"/>
      <c r="AS342" s="48"/>
      <c r="AT342" s="48"/>
      <c r="AU342" s="48"/>
      <c r="AV342" s="14"/>
      <c r="AW342" s="14"/>
      <c r="AX342" s="48"/>
      <c r="AY342" s="48"/>
      <c r="AZ342" s="48"/>
      <c r="BA342" s="48"/>
      <c r="BB342" s="50"/>
      <c r="BC342" s="50"/>
    </row>
    <row r="343" spans="5:55" s="49" customFormat="1" x14ac:dyDescent="0.25">
      <c r="E343" s="48"/>
      <c r="F343" s="48"/>
      <c r="H343" s="11"/>
      <c r="AR343" s="48"/>
      <c r="AS343" s="48"/>
      <c r="AT343" s="48"/>
      <c r="AU343" s="48"/>
      <c r="AV343" s="14"/>
      <c r="AW343" s="14"/>
      <c r="AX343" s="48"/>
      <c r="AY343" s="48"/>
      <c r="AZ343" s="48"/>
      <c r="BA343" s="48"/>
      <c r="BB343" s="50"/>
      <c r="BC343" s="50"/>
    </row>
    <row r="344" spans="5:55" s="49" customFormat="1" x14ac:dyDescent="0.25">
      <c r="E344" s="48"/>
      <c r="F344" s="48"/>
      <c r="H344" s="11"/>
      <c r="AR344" s="48"/>
      <c r="AS344" s="48"/>
      <c r="AT344" s="48"/>
      <c r="AU344" s="48"/>
      <c r="AV344" s="14"/>
      <c r="AW344" s="14"/>
      <c r="AX344" s="48"/>
      <c r="AY344" s="48"/>
      <c r="AZ344" s="48"/>
      <c r="BA344" s="48"/>
      <c r="BB344" s="50"/>
      <c r="BC344" s="50"/>
    </row>
    <row r="345" spans="5:55" s="49" customFormat="1" x14ac:dyDescent="0.25">
      <c r="E345" s="48"/>
      <c r="F345" s="48"/>
      <c r="H345" s="11"/>
      <c r="AR345" s="48"/>
      <c r="AS345" s="48"/>
      <c r="AT345" s="48"/>
      <c r="AU345" s="48"/>
      <c r="AV345" s="14"/>
      <c r="AW345" s="14"/>
      <c r="AX345" s="48"/>
      <c r="AY345" s="48"/>
      <c r="AZ345" s="48"/>
      <c r="BA345" s="48"/>
      <c r="BB345" s="50"/>
      <c r="BC345" s="50"/>
    </row>
    <row r="346" spans="5:55" s="49" customFormat="1" x14ac:dyDescent="0.25">
      <c r="E346" s="48"/>
      <c r="F346" s="48"/>
      <c r="H346" s="11"/>
      <c r="AR346" s="48"/>
      <c r="AS346" s="48"/>
      <c r="AT346" s="48"/>
      <c r="AU346" s="48"/>
      <c r="AV346" s="14"/>
      <c r="AW346" s="14"/>
      <c r="AX346" s="48"/>
      <c r="AY346" s="48"/>
      <c r="AZ346" s="48"/>
      <c r="BA346" s="48"/>
      <c r="BB346" s="50"/>
      <c r="BC346" s="50"/>
    </row>
    <row r="347" spans="5:55" s="49" customFormat="1" x14ac:dyDescent="0.25">
      <c r="E347" s="48"/>
      <c r="F347" s="48"/>
      <c r="H347" s="11"/>
      <c r="AR347" s="48"/>
      <c r="AS347" s="48"/>
      <c r="AT347" s="48"/>
      <c r="AU347" s="48"/>
      <c r="AV347" s="14"/>
      <c r="AW347" s="14"/>
      <c r="AX347" s="48"/>
      <c r="AY347" s="48"/>
      <c r="AZ347" s="48"/>
      <c r="BA347" s="48"/>
      <c r="BB347" s="50"/>
      <c r="BC347" s="50"/>
    </row>
    <row r="348" spans="5:55" s="49" customFormat="1" x14ac:dyDescent="0.25">
      <c r="E348" s="48"/>
      <c r="F348" s="48"/>
      <c r="H348" s="11"/>
      <c r="AR348" s="48"/>
      <c r="AS348" s="48"/>
      <c r="AT348" s="48"/>
      <c r="AU348" s="48"/>
      <c r="AV348" s="14"/>
      <c r="AW348" s="14"/>
      <c r="AX348" s="48"/>
      <c r="AY348" s="48"/>
      <c r="AZ348" s="48"/>
      <c r="BA348" s="48"/>
      <c r="BB348" s="50"/>
      <c r="BC348" s="50"/>
    </row>
    <row r="349" spans="5:55" s="49" customFormat="1" x14ac:dyDescent="0.25">
      <c r="E349" s="48"/>
      <c r="F349" s="48"/>
      <c r="H349" s="11"/>
      <c r="AR349" s="48"/>
      <c r="AS349" s="48"/>
      <c r="AT349" s="48"/>
      <c r="AU349" s="48"/>
      <c r="AV349" s="14"/>
      <c r="AW349" s="14"/>
      <c r="AX349" s="48"/>
      <c r="AY349" s="48"/>
      <c r="AZ349" s="48"/>
      <c r="BA349" s="48"/>
      <c r="BB349" s="50"/>
      <c r="BC349" s="50"/>
    </row>
    <row r="350" spans="5:55" s="49" customFormat="1" x14ac:dyDescent="0.25">
      <c r="E350" s="48"/>
      <c r="F350" s="48"/>
      <c r="H350" s="11"/>
      <c r="AR350" s="48"/>
      <c r="AS350" s="48"/>
      <c r="AT350" s="48"/>
      <c r="AU350" s="48"/>
      <c r="AV350" s="14"/>
      <c r="AW350" s="14"/>
      <c r="AX350" s="48"/>
      <c r="AY350" s="48"/>
      <c r="AZ350" s="48"/>
      <c r="BA350" s="48"/>
      <c r="BB350" s="50"/>
      <c r="BC350" s="50"/>
    </row>
    <row r="351" spans="5:55" s="49" customFormat="1" x14ac:dyDescent="0.25">
      <c r="E351" s="48"/>
      <c r="F351" s="48"/>
      <c r="H351" s="11"/>
      <c r="AR351" s="48"/>
      <c r="AS351" s="48"/>
      <c r="AT351" s="48"/>
      <c r="AU351" s="48"/>
      <c r="AV351" s="14"/>
      <c r="AW351" s="14"/>
      <c r="AX351" s="48"/>
      <c r="AY351" s="48"/>
      <c r="AZ351" s="48"/>
      <c r="BA351" s="48"/>
      <c r="BB351" s="50"/>
      <c r="BC351" s="50"/>
    </row>
    <row r="352" spans="5:55" s="49" customFormat="1" x14ac:dyDescent="0.25">
      <c r="E352" s="48"/>
      <c r="F352" s="48"/>
      <c r="H352" s="11"/>
      <c r="AR352" s="48"/>
      <c r="AS352" s="48"/>
      <c r="AT352" s="48"/>
      <c r="AU352" s="48"/>
      <c r="AV352" s="14"/>
      <c r="AW352" s="14"/>
      <c r="AX352" s="48"/>
      <c r="AY352" s="48"/>
      <c r="AZ352" s="48"/>
      <c r="BA352" s="48"/>
      <c r="BB352" s="50"/>
      <c r="BC352" s="50"/>
    </row>
    <row r="353" spans="5:55" s="49" customFormat="1" x14ac:dyDescent="0.25">
      <c r="E353" s="48"/>
      <c r="F353" s="48"/>
      <c r="H353" s="11"/>
      <c r="AR353" s="48"/>
      <c r="AS353" s="48"/>
      <c r="AT353" s="48"/>
      <c r="AU353" s="48"/>
      <c r="AV353" s="14"/>
      <c r="AW353" s="14"/>
      <c r="AX353" s="48"/>
      <c r="AY353" s="48"/>
      <c r="AZ353" s="48"/>
      <c r="BA353" s="48"/>
      <c r="BB353" s="50"/>
      <c r="BC353" s="50"/>
    </row>
    <row r="354" spans="5:55" s="49" customFormat="1" x14ac:dyDescent="0.25">
      <c r="E354" s="48"/>
      <c r="F354" s="48"/>
      <c r="H354" s="11"/>
      <c r="AR354" s="48"/>
      <c r="AS354" s="48"/>
      <c r="AT354" s="48"/>
      <c r="AU354" s="48"/>
      <c r="AV354" s="14"/>
      <c r="AW354" s="14"/>
      <c r="AX354" s="48"/>
      <c r="AY354" s="48"/>
      <c r="AZ354" s="48"/>
      <c r="BA354" s="48"/>
      <c r="BB354" s="50"/>
      <c r="BC354" s="50"/>
    </row>
    <row r="355" spans="5:55" s="49" customFormat="1" x14ac:dyDescent="0.25">
      <c r="E355" s="48"/>
      <c r="F355" s="48"/>
      <c r="H355" s="11"/>
      <c r="AR355" s="48"/>
      <c r="AS355" s="48"/>
      <c r="AT355" s="48"/>
      <c r="AU355" s="48"/>
      <c r="AV355" s="14"/>
      <c r="AW355" s="14"/>
      <c r="AX355" s="48"/>
      <c r="AY355" s="48"/>
      <c r="AZ355" s="48"/>
      <c r="BA355" s="48"/>
      <c r="BB355" s="50"/>
      <c r="BC355" s="50"/>
    </row>
    <row r="356" spans="5:55" s="49" customFormat="1" x14ac:dyDescent="0.25">
      <c r="E356" s="48"/>
      <c r="F356" s="48"/>
      <c r="H356" s="11"/>
      <c r="AR356" s="48"/>
      <c r="AS356" s="48"/>
      <c r="AT356" s="48"/>
      <c r="AU356" s="48"/>
      <c r="AV356" s="14"/>
      <c r="AW356" s="14"/>
      <c r="AX356" s="48"/>
      <c r="AY356" s="48"/>
      <c r="AZ356" s="48"/>
      <c r="BA356" s="48"/>
      <c r="BB356" s="50"/>
      <c r="BC356" s="50"/>
    </row>
    <row r="357" spans="5:55" s="49" customFormat="1" x14ac:dyDescent="0.25">
      <c r="E357" s="48"/>
      <c r="F357" s="48"/>
      <c r="H357" s="11"/>
      <c r="AR357" s="48"/>
      <c r="AS357" s="48"/>
      <c r="AT357" s="48"/>
      <c r="AU357" s="48"/>
      <c r="AV357" s="14"/>
      <c r="AW357" s="14"/>
      <c r="AX357" s="48"/>
      <c r="AY357" s="48"/>
      <c r="AZ357" s="48"/>
      <c r="BA357" s="48"/>
      <c r="BB357" s="50"/>
      <c r="BC357" s="50"/>
    </row>
    <row r="358" spans="5:55" s="49" customFormat="1" x14ac:dyDescent="0.25">
      <c r="E358" s="48"/>
      <c r="F358" s="48"/>
      <c r="H358" s="11"/>
      <c r="AR358" s="48"/>
      <c r="AS358" s="48"/>
      <c r="AT358" s="48"/>
      <c r="AU358" s="48"/>
      <c r="AV358" s="14"/>
      <c r="AW358" s="14"/>
      <c r="AX358" s="48"/>
      <c r="AY358" s="48"/>
      <c r="AZ358" s="48"/>
      <c r="BA358" s="48"/>
      <c r="BB358" s="50"/>
      <c r="BC358" s="50"/>
    </row>
    <row r="359" spans="5:55" s="49" customFormat="1" x14ac:dyDescent="0.25">
      <c r="E359" s="48"/>
      <c r="F359" s="48"/>
      <c r="H359" s="11"/>
      <c r="AR359" s="48"/>
      <c r="AS359" s="48"/>
      <c r="AT359" s="48"/>
      <c r="AU359" s="48"/>
      <c r="AV359" s="14"/>
      <c r="AW359" s="14"/>
      <c r="AX359" s="48"/>
      <c r="AY359" s="48"/>
      <c r="AZ359" s="48"/>
      <c r="BA359" s="48"/>
      <c r="BB359" s="50"/>
      <c r="BC359" s="50"/>
    </row>
    <row r="360" spans="5:55" s="49" customFormat="1" x14ac:dyDescent="0.25">
      <c r="E360" s="48"/>
      <c r="F360" s="48"/>
      <c r="H360" s="11"/>
      <c r="AR360" s="48"/>
      <c r="AS360" s="48"/>
      <c r="AT360" s="48"/>
      <c r="AU360" s="48"/>
      <c r="AV360" s="14"/>
      <c r="AW360" s="14"/>
      <c r="AX360" s="48"/>
      <c r="AY360" s="48"/>
      <c r="AZ360" s="48"/>
      <c r="BA360" s="48"/>
      <c r="BB360" s="50"/>
      <c r="BC360" s="50"/>
    </row>
    <row r="361" spans="5:55" s="49" customFormat="1" x14ac:dyDescent="0.25">
      <c r="E361" s="48"/>
      <c r="F361" s="48"/>
      <c r="H361" s="11"/>
      <c r="AR361" s="48"/>
      <c r="AS361" s="48"/>
      <c r="AT361" s="48"/>
      <c r="AU361" s="48"/>
      <c r="AV361" s="14"/>
      <c r="AW361" s="14"/>
      <c r="AX361" s="48"/>
      <c r="AY361" s="48"/>
      <c r="AZ361" s="48"/>
      <c r="BA361" s="48"/>
      <c r="BB361" s="50"/>
      <c r="BC361" s="50"/>
    </row>
    <row r="362" spans="5:55" s="49" customFormat="1" x14ac:dyDescent="0.25">
      <c r="E362" s="48"/>
      <c r="F362" s="48"/>
      <c r="H362" s="11"/>
      <c r="AR362" s="48"/>
      <c r="AS362" s="48"/>
      <c r="AT362" s="48"/>
      <c r="AU362" s="48"/>
      <c r="AV362" s="14"/>
      <c r="AW362" s="14"/>
      <c r="AX362" s="48"/>
      <c r="AY362" s="48"/>
      <c r="AZ362" s="48"/>
      <c r="BA362" s="48"/>
      <c r="BB362" s="50"/>
      <c r="BC362" s="50"/>
    </row>
    <row r="363" spans="5:55" s="49" customFormat="1" x14ac:dyDescent="0.25">
      <c r="E363" s="48"/>
      <c r="F363" s="48"/>
      <c r="H363" s="11"/>
      <c r="AR363" s="48"/>
      <c r="AS363" s="48"/>
      <c r="AT363" s="48"/>
      <c r="AU363" s="48"/>
      <c r="AV363" s="14"/>
      <c r="AW363" s="14"/>
      <c r="AX363" s="48"/>
      <c r="AY363" s="48"/>
      <c r="AZ363" s="48"/>
      <c r="BA363" s="48"/>
      <c r="BB363" s="50"/>
      <c r="BC363" s="50"/>
    </row>
    <row r="364" spans="5:55" s="49" customFormat="1" x14ac:dyDescent="0.25">
      <c r="E364" s="48"/>
      <c r="F364" s="48"/>
      <c r="H364" s="11"/>
      <c r="AR364" s="48"/>
      <c r="AS364" s="48"/>
      <c r="AT364" s="48"/>
      <c r="AU364" s="48"/>
      <c r="AV364" s="14"/>
      <c r="AW364" s="14"/>
      <c r="AX364" s="48"/>
      <c r="AY364" s="48"/>
      <c r="AZ364" s="48"/>
      <c r="BA364" s="48"/>
      <c r="BB364" s="50"/>
      <c r="BC364" s="50"/>
    </row>
    <row r="365" spans="5:55" s="49" customFormat="1" x14ac:dyDescent="0.25">
      <c r="E365" s="48"/>
      <c r="F365" s="48"/>
      <c r="H365" s="11"/>
      <c r="AR365" s="48"/>
      <c r="AS365" s="48"/>
      <c r="AT365" s="48"/>
      <c r="AU365" s="48"/>
      <c r="AV365" s="14"/>
      <c r="AW365" s="14"/>
      <c r="AX365" s="48"/>
      <c r="AY365" s="48"/>
      <c r="AZ365" s="48"/>
      <c r="BA365" s="48"/>
      <c r="BB365" s="50"/>
      <c r="BC365" s="50"/>
    </row>
    <row r="366" spans="5:55" s="49" customFormat="1" x14ac:dyDescent="0.25">
      <c r="E366" s="48"/>
      <c r="F366" s="48"/>
      <c r="H366" s="11"/>
      <c r="AR366" s="48"/>
      <c r="AS366" s="48"/>
      <c r="AT366" s="48"/>
      <c r="AU366" s="48"/>
      <c r="AV366" s="14"/>
      <c r="AW366" s="14"/>
      <c r="AX366" s="48"/>
      <c r="AY366" s="48"/>
      <c r="AZ366" s="48"/>
      <c r="BA366" s="48"/>
      <c r="BB366" s="50"/>
      <c r="BC366" s="50"/>
    </row>
    <row r="367" spans="5:55" s="49" customFormat="1" x14ac:dyDescent="0.25">
      <c r="E367" s="48"/>
      <c r="F367" s="48"/>
      <c r="H367" s="11"/>
      <c r="AR367" s="48"/>
      <c r="AS367" s="48"/>
      <c r="AT367" s="48"/>
      <c r="AU367" s="48"/>
      <c r="AV367" s="14"/>
      <c r="AW367" s="14"/>
      <c r="AX367" s="48"/>
      <c r="AY367" s="48"/>
      <c r="AZ367" s="48"/>
      <c r="BA367" s="48"/>
      <c r="BB367" s="50"/>
      <c r="BC367" s="50"/>
    </row>
    <row r="368" spans="5:55" s="49" customFormat="1" x14ac:dyDescent="0.25">
      <c r="E368" s="48"/>
      <c r="F368" s="48"/>
      <c r="H368" s="11"/>
      <c r="AR368" s="48"/>
      <c r="AS368" s="48"/>
      <c r="AT368" s="48"/>
      <c r="AU368" s="48"/>
      <c r="AV368" s="14"/>
      <c r="AW368" s="14"/>
      <c r="AX368" s="48"/>
      <c r="AY368" s="48"/>
      <c r="AZ368" s="48"/>
      <c r="BA368" s="48"/>
      <c r="BB368" s="50"/>
      <c r="BC368" s="50"/>
    </row>
    <row r="369" spans="5:55" s="49" customFormat="1" x14ac:dyDescent="0.25">
      <c r="E369" s="48"/>
      <c r="F369" s="48"/>
      <c r="H369" s="11"/>
      <c r="AR369" s="48"/>
      <c r="AS369" s="48"/>
      <c r="AT369" s="48"/>
      <c r="AU369" s="48"/>
      <c r="AV369" s="14"/>
      <c r="AW369" s="14"/>
      <c r="AX369" s="48"/>
      <c r="AY369" s="48"/>
      <c r="AZ369" s="48"/>
      <c r="BA369" s="48"/>
      <c r="BB369" s="50"/>
      <c r="BC369" s="50"/>
    </row>
    <row r="370" spans="5:55" s="49" customFormat="1" x14ac:dyDescent="0.25">
      <c r="E370" s="48"/>
      <c r="F370" s="48"/>
      <c r="H370" s="11"/>
      <c r="AR370" s="48"/>
      <c r="AS370" s="48"/>
      <c r="AT370" s="48"/>
      <c r="AU370" s="48"/>
      <c r="AV370" s="14"/>
      <c r="AW370" s="14"/>
      <c r="AX370" s="48"/>
      <c r="AY370" s="48"/>
      <c r="AZ370" s="48"/>
      <c r="BA370" s="48"/>
      <c r="BB370" s="50"/>
      <c r="BC370" s="50"/>
    </row>
    <row r="371" spans="5:55" s="49" customFormat="1" x14ac:dyDescent="0.25">
      <c r="E371" s="48"/>
      <c r="F371" s="48"/>
      <c r="H371" s="11"/>
      <c r="AR371" s="48"/>
      <c r="AS371" s="48"/>
      <c r="AT371" s="48"/>
      <c r="AU371" s="48"/>
      <c r="AV371" s="14"/>
      <c r="AW371" s="14"/>
      <c r="AX371" s="48"/>
      <c r="AY371" s="48"/>
      <c r="AZ371" s="48"/>
      <c r="BA371" s="48"/>
      <c r="BB371" s="50"/>
      <c r="BC371" s="50"/>
    </row>
    <row r="372" spans="5:55" s="49" customFormat="1" x14ac:dyDescent="0.25">
      <c r="E372" s="48"/>
      <c r="F372" s="48"/>
      <c r="H372" s="11"/>
      <c r="AR372" s="48"/>
      <c r="AS372" s="48"/>
      <c r="AT372" s="48"/>
      <c r="AU372" s="48"/>
      <c r="AV372" s="14"/>
      <c r="AW372" s="14"/>
      <c r="AX372" s="48"/>
      <c r="AY372" s="48"/>
      <c r="AZ372" s="48"/>
      <c r="BA372" s="48"/>
      <c r="BB372" s="50"/>
      <c r="BC372" s="50"/>
    </row>
    <row r="373" spans="5:55" s="49" customFormat="1" x14ac:dyDescent="0.25">
      <c r="E373" s="48"/>
      <c r="F373" s="48"/>
      <c r="H373" s="11"/>
      <c r="AR373" s="48"/>
      <c r="AS373" s="48"/>
      <c r="AT373" s="48"/>
      <c r="AU373" s="48"/>
      <c r="AV373" s="14"/>
      <c r="AW373" s="14"/>
      <c r="AX373" s="48"/>
      <c r="AY373" s="48"/>
      <c r="AZ373" s="48"/>
      <c r="BA373" s="48"/>
      <c r="BB373" s="50"/>
      <c r="BC373" s="50"/>
    </row>
    <row r="374" spans="5:55" s="49" customFormat="1" x14ac:dyDescent="0.25">
      <c r="E374" s="48"/>
      <c r="F374" s="48"/>
      <c r="H374" s="11"/>
      <c r="AR374" s="48"/>
      <c r="AS374" s="48"/>
      <c r="AT374" s="48"/>
      <c r="AU374" s="48"/>
      <c r="AV374" s="14"/>
      <c r="AW374" s="14"/>
      <c r="AX374" s="48"/>
      <c r="AY374" s="48"/>
      <c r="AZ374" s="48"/>
      <c r="BA374" s="48"/>
      <c r="BB374" s="50"/>
      <c r="BC374" s="50"/>
    </row>
    <row r="375" spans="5:55" s="49" customFormat="1" x14ac:dyDescent="0.25">
      <c r="E375" s="48"/>
      <c r="F375" s="48"/>
      <c r="H375" s="11"/>
      <c r="AR375" s="48"/>
      <c r="AS375" s="48"/>
      <c r="AT375" s="48"/>
      <c r="AU375" s="48"/>
      <c r="AV375" s="14"/>
      <c r="AW375" s="14"/>
      <c r="AX375" s="48"/>
      <c r="AY375" s="48"/>
      <c r="AZ375" s="48"/>
      <c r="BA375" s="48"/>
      <c r="BB375" s="50"/>
      <c r="BC375" s="50"/>
    </row>
    <row r="376" spans="5:55" s="49" customFormat="1" x14ac:dyDescent="0.25">
      <c r="E376" s="48"/>
      <c r="F376" s="48"/>
      <c r="H376" s="11"/>
      <c r="AR376" s="48"/>
      <c r="AS376" s="48"/>
      <c r="AT376" s="48"/>
      <c r="AU376" s="48"/>
      <c r="AV376" s="14"/>
      <c r="AW376" s="14"/>
      <c r="AX376" s="48"/>
      <c r="AY376" s="48"/>
      <c r="AZ376" s="48"/>
      <c r="BA376" s="48"/>
      <c r="BB376" s="50"/>
      <c r="BC376" s="50"/>
    </row>
    <row r="377" spans="5:55" s="49" customFormat="1" x14ac:dyDescent="0.25">
      <c r="E377" s="48"/>
      <c r="F377" s="48"/>
      <c r="H377" s="11"/>
      <c r="AR377" s="48"/>
      <c r="AS377" s="48"/>
      <c r="AT377" s="48"/>
      <c r="AU377" s="48"/>
      <c r="AV377" s="14"/>
      <c r="AW377" s="14"/>
      <c r="AX377" s="48"/>
      <c r="AY377" s="48"/>
      <c r="AZ377" s="48"/>
      <c r="BA377" s="48"/>
      <c r="BB377" s="50"/>
      <c r="BC377" s="50"/>
    </row>
    <row r="378" spans="5:55" s="49" customFormat="1" x14ac:dyDescent="0.25">
      <c r="E378" s="48"/>
      <c r="F378" s="48"/>
      <c r="H378" s="11"/>
      <c r="AR378" s="48"/>
      <c r="AS378" s="48"/>
      <c r="AT378" s="48"/>
      <c r="AU378" s="48"/>
      <c r="AV378" s="14"/>
      <c r="AW378" s="14"/>
      <c r="AX378" s="48"/>
      <c r="AY378" s="48"/>
      <c r="AZ378" s="48"/>
      <c r="BA378" s="48"/>
      <c r="BB378" s="50"/>
      <c r="BC378" s="50"/>
    </row>
    <row r="379" spans="5:55" s="49" customFormat="1" x14ac:dyDescent="0.25">
      <c r="E379" s="48"/>
      <c r="F379" s="48"/>
      <c r="H379" s="11"/>
      <c r="AR379" s="48"/>
      <c r="AS379" s="48"/>
      <c r="AT379" s="48"/>
      <c r="AU379" s="48"/>
      <c r="AV379" s="14"/>
      <c r="AW379" s="14"/>
      <c r="AX379" s="48"/>
      <c r="AY379" s="48"/>
      <c r="AZ379" s="48"/>
      <c r="BA379" s="48"/>
      <c r="BB379" s="50"/>
      <c r="BC379" s="50"/>
    </row>
    <row r="380" spans="5:55" s="49" customFormat="1" x14ac:dyDescent="0.25">
      <c r="E380" s="48"/>
      <c r="F380" s="48"/>
      <c r="H380" s="11"/>
      <c r="AR380" s="48"/>
      <c r="AS380" s="48"/>
      <c r="AT380" s="48"/>
      <c r="AU380" s="48"/>
      <c r="AV380" s="14"/>
      <c r="AW380" s="14"/>
      <c r="AX380" s="48"/>
      <c r="AY380" s="48"/>
      <c r="AZ380" s="48"/>
      <c r="BA380" s="48"/>
      <c r="BB380" s="50"/>
      <c r="BC380" s="50"/>
    </row>
    <row r="381" spans="5:55" s="49" customFormat="1" x14ac:dyDescent="0.25">
      <c r="E381" s="48"/>
      <c r="F381" s="48"/>
      <c r="H381" s="11"/>
      <c r="AR381" s="48"/>
      <c r="AS381" s="48"/>
      <c r="AT381" s="48"/>
      <c r="AU381" s="48"/>
      <c r="AV381" s="14"/>
      <c r="AW381" s="14"/>
      <c r="AX381" s="48"/>
      <c r="AY381" s="48"/>
      <c r="AZ381" s="48"/>
      <c r="BA381" s="48"/>
      <c r="BB381" s="50"/>
      <c r="BC381" s="50"/>
    </row>
    <row r="382" spans="5:55" s="49" customFormat="1" x14ac:dyDescent="0.25">
      <c r="E382" s="48"/>
      <c r="F382" s="48"/>
      <c r="H382" s="11"/>
      <c r="AR382" s="48"/>
      <c r="AS382" s="48"/>
      <c r="AT382" s="48"/>
      <c r="AU382" s="48"/>
      <c r="AV382" s="14"/>
      <c r="AW382" s="14"/>
      <c r="AX382" s="48"/>
      <c r="AY382" s="48"/>
      <c r="AZ382" s="48"/>
      <c r="BA382" s="48"/>
      <c r="BB382" s="50"/>
      <c r="BC382" s="50"/>
    </row>
    <row r="383" spans="5:55" s="49" customFormat="1" x14ac:dyDescent="0.25">
      <c r="E383" s="48"/>
      <c r="F383" s="48"/>
      <c r="H383" s="11"/>
      <c r="AR383" s="48"/>
      <c r="AS383" s="48"/>
      <c r="AT383" s="48"/>
      <c r="AU383" s="48"/>
      <c r="AV383" s="14"/>
      <c r="AW383" s="14"/>
      <c r="AX383" s="48"/>
      <c r="AY383" s="48"/>
      <c r="AZ383" s="48"/>
      <c r="BA383" s="48"/>
      <c r="BB383" s="50"/>
      <c r="BC383" s="50"/>
    </row>
    <row r="384" spans="5:55" s="49" customFormat="1" x14ac:dyDescent="0.25">
      <c r="E384" s="48"/>
      <c r="F384" s="48"/>
      <c r="H384" s="11"/>
      <c r="AR384" s="48"/>
      <c r="AS384" s="48"/>
      <c r="AT384" s="48"/>
      <c r="AU384" s="48"/>
      <c r="AV384" s="14"/>
      <c r="AW384" s="14"/>
      <c r="AX384" s="48"/>
      <c r="AY384" s="48"/>
      <c r="AZ384" s="48"/>
      <c r="BA384" s="48"/>
      <c r="BB384" s="50"/>
      <c r="BC384" s="50"/>
    </row>
    <row r="385" spans="5:55" s="49" customFormat="1" x14ac:dyDescent="0.25">
      <c r="E385" s="48"/>
      <c r="F385" s="48"/>
      <c r="H385" s="11"/>
      <c r="AR385" s="48"/>
      <c r="AS385" s="48"/>
      <c r="AT385" s="48"/>
      <c r="AU385" s="48"/>
      <c r="AV385" s="14"/>
      <c r="AW385" s="14"/>
      <c r="AX385" s="48"/>
      <c r="AY385" s="48"/>
      <c r="AZ385" s="48"/>
      <c r="BA385" s="48"/>
      <c r="BB385" s="50"/>
      <c r="BC385" s="50"/>
    </row>
    <row r="386" spans="5:55" s="49" customFormat="1" x14ac:dyDescent="0.25">
      <c r="E386" s="48"/>
      <c r="F386" s="48"/>
      <c r="H386" s="11"/>
      <c r="AR386" s="48"/>
      <c r="AS386" s="48"/>
      <c r="AT386" s="48"/>
      <c r="AU386" s="48"/>
      <c r="AV386" s="14"/>
      <c r="AW386" s="14"/>
      <c r="AX386" s="48"/>
      <c r="AY386" s="48"/>
      <c r="AZ386" s="48"/>
      <c r="BA386" s="48"/>
      <c r="BB386" s="50"/>
      <c r="BC386" s="50"/>
    </row>
    <row r="387" spans="5:55" s="49" customFormat="1" x14ac:dyDescent="0.25">
      <c r="E387" s="48"/>
      <c r="F387" s="48"/>
      <c r="H387" s="11"/>
      <c r="AR387" s="48"/>
      <c r="AS387" s="48"/>
      <c r="AT387" s="48"/>
      <c r="AU387" s="48"/>
      <c r="AV387" s="14"/>
      <c r="AW387" s="14"/>
      <c r="AX387" s="48"/>
      <c r="AY387" s="48"/>
      <c r="AZ387" s="48"/>
      <c r="BA387" s="48"/>
      <c r="BB387" s="50"/>
      <c r="BC387" s="50"/>
    </row>
    <row r="388" spans="5:55" s="49" customFormat="1" x14ac:dyDescent="0.25">
      <c r="E388" s="48"/>
      <c r="F388" s="48"/>
      <c r="H388" s="11"/>
      <c r="AR388" s="48"/>
      <c r="AS388" s="48"/>
      <c r="AT388" s="48"/>
      <c r="AU388" s="48"/>
      <c r="AV388" s="14"/>
      <c r="AW388" s="14"/>
      <c r="AX388" s="48"/>
      <c r="AY388" s="48"/>
      <c r="AZ388" s="48"/>
      <c r="BA388" s="48"/>
      <c r="BB388" s="50"/>
      <c r="BC388" s="50"/>
    </row>
    <row r="389" spans="5:55" s="49" customFormat="1" x14ac:dyDescent="0.25">
      <c r="E389" s="48"/>
      <c r="F389" s="48"/>
      <c r="H389" s="11"/>
      <c r="AR389" s="48"/>
      <c r="AS389" s="48"/>
      <c r="AT389" s="48"/>
      <c r="AU389" s="48"/>
      <c r="AV389" s="14"/>
      <c r="AW389" s="14"/>
      <c r="AX389" s="48"/>
      <c r="AY389" s="48"/>
      <c r="AZ389" s="48"/>
      <c r="BA389" s="48"/>
      <c r="BB389" s="50"/>
      <c r="BC389" s="50"/>
    </row>
    <row r="390" spans="5:55" s="49" customFormat="1" x14ac:dyDescent="0.25">
      <c r="E390" s="48"/>
      <c r="F390" s="48"/>
      <c r="H390" s="11"/>
      <c r="AR390" s="48"/>
      <c r="AS390" s="48"/>
      <c r="AT390" s="48"/>
      <c r="AU390" s="48"/>
      <c r="AV390" s="14"/>
      <c r="AW390" s="14"/>
      <c r="AX390" s="48"/>
      <c r="AY390" s="48"/>
      <c r="AZ390" s="48"/>
      <c r="BA390" s="48"/>
      <c r="BB390" s="50"/>
      <c r="BC390" s="50"/>
    </row>
    <row r="391" spans="5:55" s="49" customFormat="1" x14ac:dyDescent="0.25">
      <c r="E391" s="48"/>
      <c r="F391" s="48"/>
      <c r="H391" s="11"/>
      <c r="AR391" s="48"/>
      <c r="AS391" s="48"/>
      <c r="AT391" s="48"/>
      <c r="AU391" s="48"/>
      <c r="AV391" s="14"/>
      <c r="AW391" s="14"/>
      <c r="AX391" s="48"/>
      <c r="AY391" s="48"/>
      <c r="AZ391" s="48"/>
      <c r="BA391" s="48"/>
      <c r="BB391" s="50"/>
      <c r="BC391" s="50"/>
    </row>
    <row r="392" spans="5:55" s="49" customFormat="1" x14ac:dyDescent="0.25">
      <c r="E392" s="48"/>
      <c r="F392" s="48"/>
      <c r="H392" s="11"/>
      <c r="AR392" s="48"/>
      <c r="AS392" s="48"/>
      <c r="AT392" s="48"/>
      <c r="AU392" s="48"/>
      <c r="AV392" s="14"/>
      <c r="AW392" s="14"/>
      <c r="AX392" s="48"/>
      <c r="AY392" s="48"/>
      <c r="AZ392" s="48"/>
      <c r="BA392" s="48"/>
      <c r="BB392" s="50"/>
      <c r="BC392" s="50"/>
    </row>
    <row r="393" spans="5:55" s="49" customFormat="1" x14ac:dyDescent="0.25">
      <c r="E393" s="48"/>
      <c r="F393" s="48"/>
      <c r="H393" s="11"/>
      <c r="AR393" s="48"/>
      <c r="AS393" s="48"/>
      <c r="AT393" s="48"/>
      <c r="AU393" s="48"/>
      <c r="AV393" s="14"/>
      <c r="AW393" s="14"/>
      <c r="AX393" s="48"/>
      <c r="AY393" s="48"/>
      <c r="AZ393" s="48"/>
      <c r="BA393" s="48"/>
      <c r="BB393" s="50"/>
      <c r="BC393" s="50"/>
    </row>
    <row r="394" spans="5:55" s="49" customFormat="1" x14ac:dyDescent="0.25">
      <c r="E394" s="48"/>
      <c r="F394" s="48"/>
      <c r="H394" s="11"/>
      <c r="AR394" s="48"/>
      <c r="AS394" s="48"/>
      <c r="AT394" s="48"/>
      <c r="AU394" s="48"/>
      <c r="AV394" s="14"/>
      <c r="AW394" s="14"/>
      <c r="AX394" s="48"/>
      <c r="AY394" s="48"/>
      <c r="AZ394" s="48"/>
      <c r="BA394" s="48"/>
      <c r="BB394" s="50"/>
      <c r="BC394" s="50"/>
    </row>
    <row r="395" spans="5:55" s="49" customFormat="1" x14ac:dyDescent="0.25">
      <c r="E395" s="48"/>
      <c r="F395" s="48"/>
      <c r="H395" s="11"/>
      <c r="AR395" s="48"/>
      <c r="AS395" s="48"/>
      <c r="AT395" s="48"/>
      <c r="AU395" s="48"/>
      <c r="AV395" s="14"/>
      <c r="AW395" s="14"/>
      <c r="AX395" s="48"/>
      <c r="AY395" s="48"/>
      <c r="AZ395" s="48"/>
      <c r="BA395" s="48"/>
      <c r="BB395" s="50"/>
      <c r="BC395" s="50"/>
    </row>
    <row r="396" spans="5:55" s="49" customFormat="1" x14ac:dyDescent="0.25">
      <c r="E396" s="48"/>
      <c r="F396" s="48"/>
      <c r="H396" s="11"/>
      <c r="AR396" s="48"/>
      <c r="AS396" s="48"/>
      <c r="AT396" s="48"/>
      <c r="AU396" s="48"/>
      <c r="AV396" s="14"/>
      <c r="AW396" s="14"/>
      <c r="AX396" s="48"/>
      <c r="AY396" s="48"/>
      <c r="AZ396" s="48"/>
      <c r="BA396" s="48"/>
      <c r="BB396" s="50"/>
      <c r="BC396" s="50"/>
    </row>
    <row r="397" spans="5:55" s="49" customFormat="1" x14ac:dyDescent="0.25">
      <c r="E397" s="48"/>
      <c r="F397" s="48"/>
      <c r="H397" s="11"/>
      <c r="AR397" s="48"/>
      <c r="AS397" s="48"/>
      <c r="AT397" s="48"/>
      <c r="AU397" s="48"/>
      <c r="AV397" s="14"/>
      <c r="AW397" s="14"/>
      <c r="AX397" s="48"/>
      <c r="AY397" s="48"/>
      <c r="AZ397" s="48"/>
      <c r="BA397" s="48"/>
      <c r="BB397" s="50"/>
      <c r="BC397" s="50"/>
    </row>
    <row r="398" spans="5:55" s="49" customFormat="1" x14ac:dyDescent="0.25">
      <c r="E398" s="48"/>
      <c r="F398" s="48"/>
      <c r="H398" s="11"/>
      <c r="AR398" s="48"/>
      <c r="AS398" s="48"/>
      <c r="AT398" s="48"/>
      <c r="AU398" s="48"/>
      <c r="AV398" s="14"/>
      <c r="AW398" s="14"/>
      <c r="AX398" s="48"/>
      <c r="AY398" s="48"/>
      <c r="AZ398" s="48"/>
      <c r="BA398" s="48"/>
      <c r="BB398" s="50"/>
      <c r="BC398" s="50"/>
    </row>
    <row r="399" spans="5:55" s="49" customFormat="1" x14ac:dyDescent="0.25">
      <c r="E399" s="48"/>
      <c r="F399" s="48"/>
      <c r="H399" s="11"/>
      <c r="AR399" s="48"/>
      <c r="AS399" s="48"/>
      <c r="AT399" s="48"/>
      <c r="AU399" s="48"/>
      <c r="AV399" s="14"/>
      <c r="AW399" s="14"/>
      <c r="AX399" s="48"/>
      <c r="AY399" s="48"/>
      <c r="AZ399" s="48"/>
      <c r="BA399" s="48"/>
      <c r="BB399" s="50"/>
      <c r="BC399" s="50"/>
    </row>
    <row r="400" spans="5:55" s="49" customFormat="1" x14ac:dyDescent="0.25">
      <c r="E400" s="48"/>
      <c r="F400" s="48"/>
      <c r="H400" s="11"/>
      <c r="AR400" s="48"/>
      <c r="AS400" s="48"/>
      <c r="AT400" s="48"/>
      <c r="AU400" s="48"/>
      <c r="AV400" s="14"/>
      <c r="AW400" s="14"/>
      <c r="AX400" s="48"/>
      <c r="AY400" s="48"/>
      <c r="AZ400" s="48"/>
      <c r="BA400" s="48"/>
      <c r="BB400" s="50"/>
      <c r="BC400" s="50"/>
    </row>
    <row r="401" spans="5:55" s="49" customFormat="1" x14ac:dyDescent="0.25">
      <c r="E401" s="48"/>
      <c r="F401" s="48"/>
      <c r="H401" s="11"/>
      <c r="AR401" s="48"/>
      <c r="AS401" s="48"/>
      <c r="AT401" s="48"/>
      <c r="AU401" s="48"/>
      <c r="AV401" s="14"/>
      <c r="AW401" s="14"/>
      <c r="AX401" s="48"/>
      <c r="AY401" s="48"/>
      <c r="AZ401" s="48"/>
      <c r="BA401" s="48"/>
      <c r="BB401" s="50"/>
      <c r="BC401" s="50"/>
    </row>
    <row r="402" spans="5:55" s="49" customFormat="1" x14ac:dyDescent="0.25">
      <c r="E402" s="48"/>
      <c r="F402" s="48"/>
      <c r="H402" s="11"/>
      <c r="AR402" s="48"/>
      <c r="AS402" s="48"/>
      <c r="AT402" s="48"/>
      <c r="AU402" s="48"/>
      <c r="AV402" s="14"/>
      <c r="AW402" s="14"/>
      <c r="AX402" s="48"/>
      <c r="AY402" s="48"/>
      <c r="AZ402" s="48"/>
      <c r="BA402" s="48"/>
      <c r="BB402" s="50"/>
      <c r="BC402" s="50"/>
    </row>
    <row r="403" spans="5:55" s="49" customFormat="1" x14ac:dyDescent="0.25">
      <c r="E403" s="48"/>
      <c r="F403" s="48"/>
      <c r="H403" s="11"/>
      <c r="AR403" s="48"/>
      <c r="AS403" s="48"/>
      <c r="AT403" s="48"/>
      <c r="AU403" s="48"/>
      <c r="AV403" s="14"/>
      <c r="AW403" s="14"/>
      <c r="AX403" s="48"/>
      <c r="AY403" s="48"/>
      <c r="AZ403" s="48"/>
      <c r="BA403" s="48"/>
      <c r="BB403" s="50"/>
      <c r="BC403" s="50"/>
    </row>
    <row r="404" spans="5:55" s="49" customFormat="1" x14ac:dyDescent="0.25">
      <c r="E404" s="48"/>
      <c r="F404" s="48"/>
      <c r="H404" s="11"/>
      <c r="AR404" s="48"/>
      <c r="AS404" s="48"/>
      <c r="AT404" s="48"/>
      <c r="AU404" s="48"/>
      <c r="AV404" s="14"/>
      <c r="AW404" s="14"/>
      <c r="AX404" s="48"/>
      <c r="AY404" s="48"/>
      <c r="AZ404" s="48"/>
      <c r="BA404" s="48"/>
      <c r="BB404" s="50"/>
      <c r="BC404" s="50"/>
    </row>
    <row r="405" spans="5:55" s="49" customFormat="1" x14ac:dyDescent="0.25">
      <c r="E405" s="48"/>
      <c r="F405" s="48"/>
      <c r="H405" s="11"/>
      <c r="AR405" s="48"/>
      <c r="AS405" s="48"/>
      <c r="AT405" s="48"/>
      <c r="AU405" s="48"/>
      <c r="AV405" s="14"/>
      <c r="AW405" s="14"/>
      <c r="AX405" s="48"/>
      <c r="AY405" s="48"/>
      <c r="AZ405" s="48"/>
      <c r="BA405" s="48"/>
      <c r="BB405" s="50"/>
      <c r="BC405" s="50"/>
    </row>
    <row r="406" spans="5:55" s="49" customFormat="1" x14ac:dyDescent="0.25">
      <c r="E406" s="48"/>
      <c r="F406" s="48"/>
      <c r="H406" s="11"/>
      <c r="AR406" s="48"/>
      <c r="AS406" s="48"/>
      <c r="AT406" s="48"/>
      <c r="AU406" s="48"/>
      <c r="AV406" s="14"/>
      <c r="AW406" s="14"/>
      <c r="AX406" s="48"/>
      <c r="AY406" s="48"/>
      <c r="AZ406" s="48"/>
      <c r="BA406" s="48"/>
      <c r="BB406" s="50"/>
      <c r="BC406" s="50"/>
    </row>
    <row r="407" spans="5:55" s="49" customFormat="1" x14ac:dyDescent="0.25">
      <c r="E407" s="48"/>
      <c r="F407" s="48"/>
      <c r="H407" s="11"/>
      <c r="AR407" s="48"/>
      <c r="AS407" s="48"/>
      <c r="AT407" s="48"/>
      <c r="AU407" s="48"/>
      <c r="AV407" s="14"/>
      <c r="AW407" s="14"/>
      <c r="AX407" s="48"/>
      <c r="AY407" s="48"/>
      <c r="AZ407" s="48"/>
      <c r="BA407" s="48"/>
      <c r="BB407" s="50"/>
      <c r="BC407" s="50"/>
    </row>
    <row r="408" spans="5:55" s="49" customFormat="1" x14ac:dyDescent="0.25">
      <c r="E408" s="48"/>
      <c r="F408" s="48"/>
      <c r="H408" s="11"/>
      <c r="AR408" s="48"/>
      <c r="AS408" s="48"/>
      <c r="AT408" s="48"/>
      <c r="AU408" s="48"/>
      <c r="AV408" s="14"/>
      <c r="AW408" s="14"/>
      <c r="AX408" s="48"/>
      <c r="AY408" s="48"/>
      <c r="AZ408" s="48"/>
      <c r="BA408" s="48"/>
      <c r="BB408" s="50"/>
      <c r="BC408" s="50"/>
    </row>
    <row r="409" spans="5:55" s="49" customFormat="1" x14ac:dyDescent="0.25">
      <c r="E409" s="48"/>
      <c r="F409" s="48"/>
      <c r="H409" s="11"/>
      <c r="AR409" s="48"/>
      <c r="AS409" s="48"/>
      <c r="AT409" s="48"/>
      <c r="AU409" s="48"/>
      <c r="AV409" s="14"/>
      <c r="AW409" s="14"/>
      <c r="AX409" s="48"/>
      <c r="AY409" s="48"/>
      <c r="AZ409" s="48"/>
      <c r="BA409" s="48"/>
      <c r="BB409" s="50"/>
      <c r="BC409" s="50"/>
    </row>
    <row r="410" spans="5:55" s="49" customFormat="1" x14ac:dyDescent="0.25">
      <c r="E410" s="48"/>
      <c r="F410" s="48"/>
      <c r="H410" s="11"/>
      <c r="AR410" s="48"/>
      <c r="AS410" s="48"/>
      <c r="AT410" s="48"/>
      <c r="AU410" s="48"/>
      <c r="AV410" s="14"/>
      <c r="AW410" s="14"/>
      <c r="AX410" s="48"/>
      <c r="AY410" s="48"/>
      <c r="AZ410" s="48"/>
      <c r="BA410" s="48"/>
      <c r="BB410" s="50"/>
      <c r="BC410" s="50"/>
    </row>
    <row r="411" spans="5:55" s="49" customFormat="1" x14ac:dyDescent="0.25">
      <c r="E411" s="48"/>
      <c r="F411" s="48"/>
      <c r="H411" s="11"/>
      <c r="AR411" s="48"/>
      <c r="AS411" s="48"/>
      <c r="AT411" s="48"/>
      <c r="AU411" s="48"/>
      <c r="AV411" s="14"/>
      <c r="AW411" s="14"/>
      <c r="AX411" s="48"/>
      <c r="AY411" s="48"/>
      <c r="AZ411" s="48"/>
      <c r="BA411" s="48"/>
      <c r="BB411" s="50"/>
      <c r="BC411" s="50"/>
    </row>
    <row r="412" spans="5:55" s="49" customFormat="1" x14ac:dyDescent="0.25">
      <c r="E412" s="48"/>
      <c r="F412" s="48"/>
      <c r="H412" s="11"/>
      <c r="AR412" s="48"/>
      <c r="AS412" s="48"/>
      <c r="AT412" s="48"/>
      <c r="AU412" s="48"/>
      <c r="AV412" s="14"/>
      <c r="AW412" s="14"/>
      <c r="AX412" s="48"/>
      <c r="AY412" s="48"/>
      <c r="AZ412" s="48"/>
      <c r="BA412" s="48"/>
      <c r="BB412" s="50"/>
      <c r="BC412" s="50"/>
    </row>
    <row r="413" spans="5:55" s="49" customFormat="1" x14ac:dyDescent="0.25">
      <c r="E413" s="48"/>
      <c r="F413" s="48"/>
      <c r="H413" s="11"/>
      <c r="AR413" s="48"/>
      <c r="AS413" s="48"/>
      <c r="AT413" s="48"/>
      <c r="AU413" s="48"/>
      <c r="AV413" s="14"/>
      <c r="AW413" s="14"/>
      <c r="AX413" s="48"/>
      <c r="AY413" s="48"/>
      <c r="AZ413" s="48"/>
      <c r="BA413" s="48"/>
      <c r="BB413" s="50"/>
      <c r="BC413" s="50"/>
    </row>
    <row r="414" spans="5:55" s="49" customFormat="1" x14ac:dyDescent="0.25">
      <c r="E414" s="48"/>
      <c r="F414" s="48"/>
      <c r="H414" s="11"/>
      <c r="AR414" s="48"/>
      <c r="AS414" s="48"/>
      <c r="AT414" s="48"/>
      <c r="AU414" s="48"/>
      <c r="AV414" s="14"/>
      <c r="AW414" s="14"/>
      <c r="AX414" s="48"/>
      <c r="AY414" s="48"/>
      <c r="AZ414" s="48"/>
      <c r="BA414" s="48"/>
      <c r="BB414" s="50"/>
      <c r="BC414" s="50"/>
    </row>
    <row r="415" spans="5:55" s="49" customFormat="1" x14ac:dyDescent="0.25">
      <c r="E415" s="48"/>
      <c r="F415" s="48"/>
      <c r="H415" s="11"/>
      <c r="AR415" s="48"/>
      <c r="AS415" s="48"/>
      <c r="AT415" s="48"/>
      <c r="AU415" s="48"/>
      <c r="AV415" s="14"/>
      <c r="AW415" s="14"/>
      <c r="AX415" s="48"/>
      <c r="AY415" s="48"/>
      <c r="AZ415" s="48"/>
      <c r="BA415" s="48"/>
      <c r="BB415" s="50"/>
      <c r="BC415" s="50"/>
    </row>
    <row r="416" spans="5:55" s="49" customFormat="1" x14ac:dyDescent="0.25">
      <c r="E416" s="48"/>
      <c r="F416" s="48"/>
      <c r="H416" s="11"/>
      <c r="AR416" s="48"/>
      <c r="AS416" s="48"/>
      <c r="AT416" s="48"/>
      <c r="AU416" s="48"/>
      <c r="AV416" s="14"/>
      <c r="AW416" s="14"/>
      <c r="AX416" s="48"/>
      <c r="AY416" s="48"/>
      <c r="AZ416" s="48"/>
      <c r="BA416" s="48"/>
      <c r="BB416" s="50"/>
      <c r="BC416" s="50"/>
    </row>
    <row r="417" spans="5:55" s="49" customFormat="1" x14ac:dyDescent="0.25">
      <c r="E417" s="48"/>
      <c r="F417" s="48"/>
      <c r="H417" s="11"/>
      <c r="AR417" s="48"/>
      <c r="AS417" s="48"/>
      <c r="AT417" s="48"/>
      <c r="AU417" s="48"/>
      <c r="AV417" s="14"/>
      <c r="AW417" s="14"/>
      <c r="AX417" s="48"/>
      <c r="AY417" s="48"/>
      <c r="AZ417" s="48"/>
      <c r="BA417" s="48"/>
      <c r="BB417" s="50"/>
      <c r="BC417" s="50"/>
    </row>
    <row r="418" spans="5:55" s="49" customFormat="1" x14ac:dyDescent="0.25">
      <c r="E418" s="48"/>
      <c r="F418" s="48"/>
      <c r="H418" s="11"/>
      <c r="AR418" s="48"/>
      <c r="AS418" s="48"/>
      <c r="AT418" s="48"/>
      <c r="AU418" s="48"/>
      <c r="AV418" s="14"/>
      <c r="AW418" s="14"/>
      <c r="AX418" s="48"/>
      <c r="AY418" s="48"/>
      <c r="AZ418" s="48"/>
      <c r="BA418" s="48"/>
      <c r="BB418" s="50"/>
      <c r="BC418" s="50"/>
    </row>
    <row r="419" spans="5:55" s="49" customFormat="1" x14ac:dyDescent="0.25">
      <c r="E419" s="48"/>
      <c r="F419" s="48"/>
      <c r="H419" s="11"/>
      <c r="AR419" s="48"/>
      <c r="AS419" s="48"/>
      <c r="AT419" s="48"/>
      <c r="AU419" s="48"/>
      <c r="AV419" s="14"/>
      <c r="AW419" s="14"/>
      <c r="AX419" s="48"/>
      <c r="AY419" s="48"/>
      <c r="AZ419" s="48"/>
      <c r="BA419" s="48"/>
      <c r="BB419" s="50"/>
      <c r="BC419" s="50"/>
    </row>
    <row r="420" spans="5:55" s="49" customFormat="1" x14ac:dyDescent="0.25">
      <c r="E420" s="48"/>
      <c r="F420" s="48"/>
      <c r="H420" s="11"/>
      <c r="AR420" s="48"/>
      <c r="AS420" s="48"/>
      <c r="AT420" s="48"/>
      <c r="AU420" s="48"/>
      <c r="AV420" s="14"/>
      <c r="AW420" s="14"/>
      <c r="AX420" s="48"/>
      <c r="AY420" s="48"/>
      <c r="AZ420" s="48"/>
      <c r="BA420" s="48"/>
      <c r="BB420" s="50"/>
      <c r="BC420" s="50"/>
    </row>
    <row r="421" spans="5:55" s="49" customFormat="1" x14ac:dyDescent="0.25">
      <c r="E421" s="48"/>
      <c r="F421" s="48"/>
      <c r="H421" s="11"/>
      <c r="AR421" s="48"/>
      <c r="AS421" s="48"/>
      <c r="AT421" s="48"/>
      <c r="AU421" s="48"/>
      <c r="AV421" s="14"/>
      <c r="AW421" s="14"/>
      <c r="AX421" s="48"/>
      <c r="AY421" s="48"/>
      <c r="AZ421" s="48"/>
      <c r="BA421" s="48"/>
      <c r="BB421" s="50"/>
      <c r="BC421" s="50"/>
    </row>
    <row r="422" spans="5:55" s="49" customFormat="1" x14ac:dyDescent="0.25">
      <c r="E422" s="48"/>
      <c r="F422" s="48"/>
      <c r="H422" s="11"/>
      <c r="AR422" s="48"/>
      <c r="AS422" s="48"/>
      <c r="AT422" s="48"/>
      <c r="AU422" s="48"/>
      <c r="AV422" s="14"/>
      <c r="AW422" s="14"/>
      <c r="AX422" s="48"/>
      <c r="AY422" s="48"/>
      <c r="AZ422" s="48"/>
      <c r="BA422" s="48"/>
      <c r="BB422" s="50"/>
      <c r="BC422" s="50"/>
    </row>
    <row r="423" spans="5:55" s="49" customFormat="1" x14ac:dyDescent="0.25">
      <c r="E423" s="48"/>
      <c r="F423" s="48"/>
      <c r="H423" s="11"/>
      <c r="AR423" s="48"/>
      <c r="AS423" s="48"/>
      <c r="AT423" s="48"/>
      <c r="AU423" s="48"/>
      <c r="AV423" s="14"/>
      <c r="AW423" s="14"/>
      <c r="AX423" s="48"/>
      <c r="AY423" s="48"/>
      <c r="AZ423" s="48"/>
      <c r="BA423" s="48"/>
      <c r="BB423" s="50"/>
      <c r="BC423" s="50"/>
    </row>
    <row r="424" spans="5:55" s="49" customFormat="1" x14ac:dyDescent="0.25">
      <c r="E424" s="48"/>
      <c r="F424" s="48"/>
      <c r="H424" s="11"/>
      <c r="AR424" s="48"/>
      <c r="AS424" s="48"/>
      <c r="AT424" s="48"/>
      <c r="AU424" s="48"/>
      <c r="AV424" s="14"/>
      <c r="AW424" s="14"/>
      <c r="AX424" s="48"/>
      <c r="AY424" s="48"/>
      <c r="AZ424" s="48"/>
      <c r="BA424" s="48"/>
      <c r="BB424" s="50"/>
      <c r="BC424" s="50"/>
    </row>
    <row r="425" spans="5:55" s="49" customFormat="1" x14ac:dyDescent="0.25">
      <c r="E425" s="48"/>
      <c r="F425" s="48"/>
      <c r="H425" s="11"/>
      <c r="AR425" s="48"/>
      <c r="AS425" s="48"/>
      <c r="AT425" s="48"/>
      <c r="AU425" s="48"/>
      <c r="AV425" s="14"/>
      <c r="AW425" s="14"/>
      <c r="AX425" s="48"/>
      <c r="AY425" s="48"/>
      <c r="AZ425" s="48"/>
      <c r="BA425" s="48"/>
      <c r="BB425" s="50"/>
      <c r="BC425" s="50"/>
    </row>
    <row r="426" spans="5:55" s="49" customFormat="1" x14ac:dyDescent="0.25">
      <c r="E426" s="48"/>
      <c r="F426" s="48"/>
      <c r="H426" s="11"/>
      <c r="AR426" s="48"/>
      <c r="AS426" s="48"/>
      <c r="AT426" s="48"/>
      <c r="AU426" s="48"/>
      <c r="AV426" s="14"/>
      <c r="AW426" s="14"/>
      <c r="AX426" s="48"/>
      <c r="AY426" s="48"/>
      <c r="AZ426" s="48"/>
      <c r="BA426" s="48"/>
      <c r="BB426" s="50"/>
      <c r="BC426" s="50"/>
    </row>
    <row r="427" spans="5:55" s="49" customFormat="1" x14ac:dyDescent="0.25">
      <c r="E427" s="48"/>
      <c r="F427" s="48"/>
      <c r="H427" s="11"/>
      <c r="AR427" s="48"/>
      <c r="AS427" s="48"/>
      <c r="AT427" s="48"/>
      <c r="AU427" s="48"/>
      <c r="AV427" s="14"/>
      <c r="AW427" s="14"/>
      <c r="AX427" s="48"/>
      <c r="AY427" s="48"/>
      <c r="AZ427" s="48"/>
      <c r="BA427" s="48"/>
      <c r="BB427" s="50"/>
      <c r="BC427" s="50"/>
    </row>
    <row r="428" spans="5:55" s="49" customFormat="1" x14ac:dyDescent="0.25">
      <c r="E428" s="48"/>
      <c r="F428" s="48"/>
      <c r="H428" s="11"/>
      <c r="AR428" s="48"/>
      <c r="AS428" s="48"/>
      <c r="AT428" s="48"/>
      <c r="AU428" s="48"/>
      <c r="AV428" s="14"/>
      <c r="AW428" s="14"/>
      <c r="AX428" s="48"/>
      <c r="AY428" s="48"/>
      <c r="AZ428" s="48"/>
      <c r="BA428" s="48"/>
      <c r="BB428" s="50"/>
      <c r="BC428" s="50"/>
    </row>
    <row r="429" spans="5:55" s="49" customFormat="1" x14ac:dyDescent="0.25">
      <c r="E429" s="48"/>
      <c r="F429" s="48"/>
      <c r="H429" s="11"/>
      <c r="AR429" s="48"/>
      <c r="AS429" s="48"/>
      <c r="AT429" s="48"/>
      <c r="AU429" s="48"/>
      <c r="AV429" s="14"/>
      <c r="AW429" s="14"/>
      <c r="AX429" s="48"/>
      <c r="AY429" s="48"/>
      <c r="AZ429" s="48"/>
      <c r="BA429" s="48"/>
      <c r="BB429" s="50"/>
      <c r="BC429" s="50"/>
    </row>
    <row r="430" spans="5:55" s="49" customFormat="1" x14ac:dyDescent="0.25">
      <c r="E430" s="48"/>
      <c r="F430" s="48"/>
      <c r="H430" s="11"/>
      <c r="AR430" s="48"/>
      <c r="AS430" s="48"/>
      <c r="AT430" s="48"/>
      <c r="AU430" s="48"/>
      <c r="AV430" s="14"/>
      <c r="AW430" s="14"/>
      <c r="AX430" s="48"/>
      <c r="AY430" s="48"/>
      <c r="AZ430" s="48"/>
      <c r="BA430" s="48"/>
      <c r="BB430" s="50"/>
      <c r="BC430" s="50"/>
    </row>
    <row r="431" spans="5:55" s="49" customFormat="1" x14ac:dyDescent="0.25">
      <c r="E431" s="48"/>
      <c r="F431" s="48"/>
      <c r="H431" s="11"/>
      <c r="AR431" s="48"/>
      <c r="AS431" s="48"/>
      <c r="AT431" s="48"/>
      <c r="AU431" s="48"/>
      <c r="AV431" s="14"/>
      <c r="AW431" s="14"/>
      <c r="AX431" s="48"/>
      <c r="AY431" s="48"/>
      <c r="AZ431" s="48"/>
      <c r="BA431" s="48"/>
      <c r="BB431" s="50"/>
      <c r="BC431" s="50"/>
    </row>
    <row r="432" spans="5:55" s="49" customFormat="1" x14ac:dyDescent="0.25">
      <c r="E432" s="48"/>
      <c r="F432" s="48"/>
      <c r="H432" s="11"/>
      <c r="AR432" s="48"/>
      <c r="AS432" s="48"/>
      <c r="AT432" s="48"/>
      <c r="AU432" s="48"/>
      <c r="AV432" s="14"/>
      <c r="AW432" s="14"/>
      <c r="AX432" s="48"/>
      <c r="AY432" s="48"/>
      <c r="AZ432" s="48"/>
      <c r="BA432" s="48"/>
      <c r="BB432" s="50"/>
      <c r="BC432" s="50"/>
    </row>
    <row r="433" spans="5:55" s="49" customFormat="1" x14ac:dyDescent="0.25">
      <c r="E433" s="48"/>
      <c r="F433" s="48"/>
      <c r="H433" s="11"/>
      <c r="AR433" s="48"/>
      <c r="AS433" s="48"/>
      <c r="AT433" s="48"/>
      <c r="AU433" s="48"/>
      <c r="AV433" s="14"/>
      <c r="AW433" s="14"/>
      <c r="AX433" s="48"/>
      <c r="AY433" s="48"/>
      <c r="AZ433" s="48"/>
      <c r="BA433" s="48"/>
      <c r="BB433" s="50"/>
      <c r="BC433" s="50"/>
    </row>
    <row r="434" spans="5:55" s="49" customFormat="1" x14ac:dyDescent="0.25">
      <c r="E434" s="48"/>
      <c r="F434" s="48"/>
      <c r="H434" s="11"/>
      <c r="AR434" s="48"/>
      <c r="AS434" s="48"/>
      <c r="AT434" s="48"/>
      <c r="AU434" s="48"/>
      <c r="AV434" s="14"/>
      <c r="AW434" s="14"/>
      <c r="AX434" s="48"/>
      <c r="AY434" s="48"/>
      <c r="AZ434" s="48"/>
      <c r="BA434" s="48"/>
      <c r="BB434" s="50"/>
      <c r="BC434" s="50"/>
    </row>
    <row r="435" spans="5:55" s="49" customFormat="1" x14ac:dyDescent="0.25">
      <c r="E435" s="48"/>
      <c r="F435" s="48"/>
      <c r="H435" s="11"/>
      <c r="AR435" s="48"/>
      <c r="AS435" s="48"/>
      <c r="AT435" s="48"/>
      <c r="AU435" s="48"/>
      <c r="AV435" s="14"/>
      <c r="AW435" s="14"/>
      <c r="AX435" s="48"/>
      <c r="AY435" s="48"/>
      <c r="AZ435" s="48"/>
      <c r="BA435" s="48"/>
      <c r="BB435" s="50"/>
      <c r="BC435" s="50"/>
    </row>
    <row r="436" spans="5:55" s="49" customFormat="1" x14ac:dyDescent="0.25">
      <c r="E436" s="48"/>
      <c r="F436" s="48"/>
      <c r="H436" s="11"/>
      <c r="AR436" s="48"/>
      <c r="AS436" s="48"/>
      <c r="AT436" s="48"/>
      <c r="AU436" s="48"/>
      <c r="AV436" s="14"/>
      <c r="AW436" s="14"/>
      <c r="AX436" s="48"/>
      <c r="AY436" s="48"/>
      <c r="AZ436" s="48"/>
      <c r="BA436" s="48"/>
      <c r="BB436" s="50"/>
      <c r="BC436" s="50"/>
    </row>
    <row r="437" spans="5:55" s="49" customFormat="1" x14ac:dyDescent="0.25">
      <c r="E437" s="48"/>
      <c r="F437" s="48"/>
      <c r="H437" s="11"/>
      <c r="AR437" s="48"/>
      <c r="AS437" s="48"/>
      <c r="AT437" s="48"/>
      <c r="AU437" s="48"/>
      <c r="AV437" s="14"/>
      <c r="AW437" s="14"/>
      <c r="AX437" s="48"/>
      <c r="AY437" s="48"/>
      <c r="AZ437" s="48"/>
      <c r="BA437" s="48"/>
      <c r="BB437" s="50"/>
      <c r="BC437" s="50"/>
    </row>
    <row r="438" spans="5:55" s="49" customFormat="1" x14ac:dyDescent="0.25">
      <c r="E438" s="48"/>
      <c r="F438" s="48"/>
      <c r="H438" s="11"/>
      <c r="AR438" s="48"/>
      <c r="AS438" s="48"/>
      <c r="AT438" s="48"/>
      <c r="AU438" s="48"/>
      <c r="AV438" s="14"/>
      <c r="AW438" s="14"/>
      <c r="AX438" s="48"/>
      <c r="AY438" s="48"/>
      <c r="AZ438" s="48"/>
      <c r="BA438" s="48"/>
      <c r="BB438" s="50"/>
      <c r="BC438" s="50"/>
    </row>
    <row r="439" spans="5:55" s="49" customFormat="1" x14ac:dyDescent="0.25">
      <c r="E439" s="48"/>
      <c r="F439" s="48"/>
      <c r="H439" s="11"/>
      <c r="AR439" s="48"/>
      <c r="AS439" s="48"/>
      <c r="AT439" s="48"/>
      <c r="AU439" s="48"/>
      <c r="AV439" s="14"/>
      <c r="AW439" s="14"/>
      <c r="AX439" s="48"/>
      <c r="AY439" s="48"/>
      <c r="AZ439" s="48"/>
      <c r="BA439" s="48"/>
      <c r="BB439" s="50"/>
      <c r="BC439" s="50"/>
    </row>
    <row r="440" spans="5:55" s="49" customFormat="1" x14ac:dyDescent="0.25">
      <c r="E440" s="48"/>
      <c r="F440" s="48"/>
      <c r="H440" s="11"/>
      <c r="AR440" s="48"/>
      <c r="AS440" s="48"/>
      <c r="AT440" s="48"/>
      <c r="AU440" s="48"/>
      <c r="AV440" s="14"/>
      <c r="AW440" s="14"/>
      <c r="AX440" s="48"/>
      <c r="AY440" s="48"/>
      <c r="AZ440" s="48"/>
      <c r="BA440" s="48"/>
      <c r="BB440" s="50"/>
      <c r="BC440" s="50"/>
    </row>
    <row r="441" spans="5:55" s="49" customFormat="1" x14ac:dyDescent="0.25">
      <c r="E441" s="48"/>
      <c r="F441" s="48"/>
      <c r="H441" s="11"/>
      <c r="AR441" s="48"/>
      <c r="AS441" s="48"/>
      <c r="AT441" s="48"/>
      <c r="AU441" s="48"/>
      <c r="AV441" s="14"/>
      <c r="AW441" s="14"/>
      <c r="AX441" s="48"/>
      <c r="AY441" s="48"/>
      <c r="AZ441" s="48"/>
      <c r="BA441" s="48"/>
      <c r="BB441" s="50"/>
      <c r="BC441" s="50"/>
    </row>
    <row r="442" spans="5:55" s="49" customFormat="1" x14ac:dyDescent="0.25">
      <c r="E442" s="48"/>
      <c r="F442" s="48"/>
      <c r="H442" s="11"/>
      <c r="AR442" s="48"/>
      <c r="AS442" s="48"/>
      <c r="AT442" s="48"/>
      <c r="AU442" s="48"/>
      <c r="AV442" s="14"/>
      <c r="AW442" s="14"/>
      <c r="AX442" s="48"/>
      <c r="AY442" s="48"/>
      <c r="AZ442" s="48"/>
      <c r="BA442" s="48"/>
      <c r="BB442" s="50"/>
      <c r="BC442" s="50"/>
    </row>
    <row r="443" spans="5:55" s="49" customFormat="1" x14ac:dyDescent="0.25">
      <c r="E443" s="48"/>
      <c r="F443" s="48"/>
      <c r="H443" s="11"/>
      <c r="AR443" s="48"/>
      <c r="AS443" s="48"/>
      <c r="AT443" s="48"/>
      <c r="AU443" s="48"/>
      <c r="AV443" s="14"/>
      <c r="AW443" s="14"/>
      <c r="AX443" s="48"/>
      <c r="AY443" s="48"/>
      <c r="AZ443" s="48"/>
      <c r="BA443" s="48"/>
      <c r="BB443" s="50"/>
      <c r="BC443" s="50"/>
    </row>
    <row r="444" spans="5:55" s="49" customFormat="1" x14ac:dyDescent="0.25">
      <c r="E444" s="48"/>
      <c r="F444" s="48"/>
      <c r="H444" s="11"/>
      <c r="AR444" s="48"/>
      <c r="AS444" s="48"/>
      <c r="AT444" s="48"/>
      <c r="AU444" s="48"/>
      <c r="AV444" s="14"/>
      <c r="AW444" s="14"/>
      <c r="AX444" s="48"/>
      <c r="AY444" s="48"/>
      <c r="AZ444" s="48"/>
      <c r="BA444" s="48"/>
      <c r="BB444" s="50"/>
      <c r="BC444" s="50"/>
    </row>
    <row r="445" spans="5:55" s="49" customFormat="1" x14ac:dyDescent="0.25">
      <c r="E445" s="48"/>
      <c r="F445" s="48"/>
      <c r="H445" s="11"/>
      <c r="AR445" s="48"/>
      <c r="AS445" s="48"/>
      <c r="AT445" s="48"/>
      <c r="AU445" s="48"/>
      <c r="AV445" s="14"/>
      <c r="AW445" s="14"/>
      <c r="AX445" s="48"/>
      <c r="AY445" s="48"/>
      <c r="AZ445" s="48"/>
      <c r="BA445" s="48"/>
      <c r="BB445" s="50"/>
      <c r="BC445" s="50"/>
    </row>
    <row r="446" spans="5:55" s="49" customFormat="1" x14ac:dyDescent="0.25">
      <c r="E446" s="48"/>
      <c r="F446" s="48"/>
      <c r="H446" s="11"/>
      <c r="AR446" s="48"/>
      <c r="AS446" s="48"/>
      <c r="AT446" s="48"/>
      <c r="AU446" s="48"/>
      <c r="AV446" s="14"/>
      <c r="AW446" s="14"/>
      <c r="AX446" s="48"/>
      <c r="AY446" s="48"/>
      <c r="AZ446" s="48"/>
      <c r="BA446" s="48"/>
      <c r="BB446" s="50"/>
      <c r="BC446" s="50"/>
    </row>
    <row r="447" spans="5:55" s="49" customFormat="1" x14ac:dyDescent="0.25">
      <c r="E447" s="48"/>
      <c r="F447" s="48"/>
      <c r="H447" s="11"/>
      <c r="AR447" s="48"/>
      <c r="AS447" s="48"/>
      <c r="AT447" s="48"/>
      <c r="AU447" s="48"/>
      <c r="AV447" s="14"/>
      <c r="AW447" s="14"/>
      <c r="AX447" s="48"/>
      <c r="AY447" s="48"/>
      <c r="AZ447" s="48"/>
      <c r="BA447" s="48"/>
      <c r="BB447" s="50"/>
      <c r="BC447" s="50"/>
    </row>
    <row r="448" spans="5:55" s="49" customFormat="1" x14ac:dyDescent="0.25">
      <c r="E448" s="48"/>
      <c r="F448" s="48"/>
      <c r="H448" s="11"/>
      <c r="AR448" s="48"/>
      <c r="AS448" s="48"/>
      <c r="AT448" s="48"/>
      <c r="AU448" s="48"/>
      <c r="AV448" s="14"/>
      <c r="AW448" s="14"/>
      <c r="AX448" s="48"/>
      <c r="AY448" s="48"/>
      <c r="AZ448" s="48"/>
      <c r="BA448" s="48"/>
      <c r="BB448" s="50"/>
      <c r="BC448" s="50"/>
    </row>
    <row r="449" spans="5:55" s="49" customFormat="1" x14ac:dyDescent="0.25">
      <c r="E449" s="48"/>
      <c r="F449" s="48"/>
      <c r="H449" s="11"/>
      <c r="AR449" s="48"/>
      <c r="AS449" s="48"/>
      <c r="AT449" s="48"/>
      <c r="AU449" s="48"/>
      <c r="AV449" s="14"/>
      <c r="AW449" s="14"/>
      <c r="AX449" s="48"/>
      <c r="AY449" s="48"/>
      <c r="AZ449" s="48"/>
      <c r="BA449" s="48"/>
      <c r="BB449" s="50"/>
      <c r="BC449" s="50"/>
    </row>
    <row r="450" spans="5:55" s="49" customFormat="1" x14ac:dyDescent="0.25">
      <c r="E450" s="48"/>
      <c r="F450" s="48"/>
      <c r="H450" s="11"/>
      <c r="AR450" s="48"/>
      <c r="AS450" s="48"/>
      <c r="AT450" s="48"/>
      <c r="AU450" s="48"/>
      <c r="AV450" s="14"/>
      <c r="AW450" s="14"/>
      <c r="AX450" s="48"/>
      <c r="AY450" s="48"/>
      <c r="AZ450" s="48"/>
      <c r="BA450" s="48"/>
      <c r="BB450" s="50"/>
      <c r="BC450" s="50"/>
    </row>
    <row r="451" spans="5:55" s="49" customFormat="1" x14ac:dyDescent="0.25">
      <c r="E451" s="48"/>
      <c r="F451" s="48"/>
      <c r="H451" s="11"/>
      <c r="AR451" s="48"/>
      <c r="AS451" s="48"/>
      <c r="AT451" s="48"/>
      <c r="AU451" s="48"/>
      <c r="AV451" s="14"/>
      <c r="AW451" s="14"/>
      <c r="AX451" s="48"/>
      <c r="AY451" s="48"/>
      <c r="AZ451" s="48"/>
      <c r="BA451" s="48"/>
      <c r="BB451" s="50"/>
      <c r="BC451" s="50"/>
    </row>
    <row r="452" spans="5:55" s="49" customFormat="1" x14ac:dyDescent="0.25">
      <c r="E452" s="48"/>
      <c r="F452" s="48"/>
      <c r="H452" s="11"/>
      <c r="AR452" s="48"/>
      <c r="AS452" s="48"/>
      <c r="AT452" s="48"/>
      <c r="AU452" s="48"/>
      <c r="AV452" s="14"/>
      <c r="AW452" s="14"/>
      <c r="AX452" s="48"/>
      <c r="AY452" s="48"/>
      <c r="AZ452" s="48"/>
      <c r="BA452" s="48"/>
      <c r="BB452" s="50"/>
      <c r="BC452" s="50"/>
    </row>
    <row r="453" spans="5:55" s="49" customFormat="1" x14ac:dyDescent="0.25">
      <c r="E453" s="48"/>
      <c r="F453" s="48"/>
      <c r="H453" s="11"/>
      <c r="AR453" s="48"/>
      <c r="AS453" s="48"/>
      <c r="AT453" s="48"/>
      <c r="AU453" s="48"/>
      <c r="AV453" s="14"/>
      <c r="AW453" s="14"/>
      <c r="AX453" s="48"/>
      <c r="AY453" s="48"/>
      <c r="AZ453" s="48"/>
      <c r="BA453" s="48"/>
      <c r="BB453" s="50"/>
      <c r="BC453" s="50"/>
    </row>
    <row r="454" spans="5:55" s="49" customFormat="1" x14ac:dyDescent="0.25">
      <c r="E454" s="48"/>
      <c r="F454" s="48"/>
      <c r="H454" s="11"/>
      <c r="AR454" s="48"/>
      <c r="AS454" s="48"/>
      <c r="AT454" s="48"/>
      <c r="AU454" s="48"/>
      <c r="AV454" s="14"/>
      <c r="AW454" s="14"/>
      <c r="AX454" s="48"/>
      <c r="AY454" s="48"/>
      <c r="AZ454" s="48"/>
      <c r="BA454" s="48"/>
      <c r="BB454" s="50"/>
      <c r="BC454" s="50"/>
    </row>
    <row r="455" spans="5:55" s="49" customFormat="1" x14ac:dyDescent="0.25">
      <c r="E455" s="48"/>
      <c r="F455" s="48"/>
      <c r="H455" s="11"/>
      <c r="AR455" s="48"/>
      <c r="AS455" s="48"/>
      <c r="AT455" s="48"/>
      <c r="AU455" s="48"/>
      <c r="AV455" s="14"/>
      <c r="AW455" s="14"/>
      <c r="AX455" s="48"/>
      <c r="AY455" s="48"/>
      <c r="AZ455" s="48"/>
      <c r="BA455" s="48"/>
      <c r="BB455" s="50"/>
      <c r="BC455" s="50"/>
    </row>
    <row r="456" spans="5:55" s="49" customFormat="1" x14ac:dyDescent="0.25">
      <c r="E456" s="48"/>
      <c r="F456" s="48"/>
      <c r="H456" s="11"/>
      <c r="AR456" s="48"/>
      <c r="AS456" s="48"/>
      <c r="AT456" s="48"/>
      <c r="AU456" s="48"/>
      <c r="AV456" s="14"/>
      <c r="AW456" s="14"/>
      <c r="AX456" s="48"/>
      <c r="AY456" s="48"/>
      <c r="AZ456" s="48"/>
      <c r="BA456" s="48"/>
      <c r="BB456" s="50"/>
      <c r="BC456" s="50"/>
    </row>
    <row r="457" spans="5:55" s="49" customFormat="1" x14ac:dyDescent="0.25">
      <c r="E457" s="48"/>
      <c r="F457" s="48"/>
      <c r="H457" s="11"/>
      <c r="AR457" s="48"/>
      <c r="AS457" s="48"/>
      <c r="AT457" s="48"/>
      <c r="AU457" s="48"/>
      <c r="AV457" s="14"/>
      <c r="AW457" s="14"/>
      <c r="AX457" s="48"/>
      <c r="AY457" s="48"/>
      <c r="AZ457" s="48"/>
      <c r="BA457" s="48"/>
      <c r="BB457" s="50"/>
      <c r="BC457" s="50"/>
    </row>
    <row r="458" spans="5:55" s="49" customFormat="1" x14ac:dyDescent="0.25">
      <c r="E458" s="48"/>
      <c r="F458" s="48"/>
      <c r="H458" s="11"/>
      <c r="AR458" s="48"/>
      <c r="AS458" s="48"/>
      <c r="AT458" s="48"/>
      <c r="AU458" s="48"/>
      <c r="AV458" s="14"/>
      <c r="AW458" s="14"/>
      <c r="AX458" s="48"/>
      <c r="AY458" s="48"/>
      <c r="AZ458" s="48"/>
      <c r="BA458" s="48"/>
      <c r="BB458" s="50"/>
      <c r="BC458" s="50"/>
    </row>
    <row r="459" spans="5:55" s="49" customFormat="1" x14ac:dyDescent="0.25">
      <c r="E459" s="48"/>
      <c r="F459" s="48"/>
      <c r="H459" s="11"/>
      <c r="AR459" s="48"/>
      <c r="AS459" s="48"/>
      <c r="AT459" s="48"/>
      <c r="AU459" s="48"/>
      <c r="AV459" s="14"/>
      <c r="AW459" s="14"/>
      <c r="AX459" s="48"/>
      <c r="AY459" s="48"/>
      <c r="AZ459" s="48"/>
      <c r="BA459" s="48"/>
      <c r="BB459" s="50"/>
      <c r="BC459" s="50"/>
    </row>
    <row r="460" spans="5:55" s="49" customFormat="1" x14ac:dyDescent="0.25">
      <c r="E460" s="48"/>
      <c r="F460" s="48"/>
      <c r="H460" s="11"/>
      <c r="AR460" s="48"/>
      <c r="AS460" s="48"/>
      <c r="AT460" s="48"/>
      <c r="AU460" s="48"/>
      <c r="AV460" s="14"/>
      <c r="AW460" s="14"/>
      <c r="AX460" s="48"/>
      <c r="AY460" s="48"/>
      <c r="AZ460" s="48"/>
      <c r="BA460" s="48"/>
      <c r="BB460" s="50"/>
      <c r="BC460" s="50"/>
    </row>
    <row r="461" spans="5:55" s="49" customFormat="1" x14ac:dyDescent="0.25">
      <c r="E461" s="48"/>
      <c r="F461" s="48"/>
      <c r="H461" s="11"/>
      <c r="AR461" s="48"/>
      <c r="AS461" s="48"/>
      <c r="AT461" s="48"/>
      <c r="AU461" s="48"/>
      <c r="AV461" s="14"/>
      <c r="AW461" s="14"/>
      <c r="AX461" s="48"/>
      <c r="AY461" s="48"/>
      <c r="AZ461" s="48"/>
      <c r="BA461" s="48"/>
      <c r="BB461" s="50"/>
      <c r="BC461" s="50"/>
    </row>
    <row r="462" spans="5:55" s="49" customFormat="1" x14ac:dyDescent="0.25">
      <c r="E462" s="48"/>
      <c r="F462" s="48"/>
      <c r="H462" s="11"/>
      <c r="AR462" s="48"/>
      <c r="AS462" s="48"/>
      <c r="AT462" s="48"/>
      <c r="AU462" s="48"/>
      <c r="AV462" s="14"/>
      <c r="AW462" s="14"/>
      <c r="AX462" s="48"/>
      <c r="AY462" s="48"/>
      <c r="AZ462" s="48"/>
      <c r="BA462" s="48"/>
      <c r="BB462" s="50"/>
      <c r="BC462" s="50"/>
    </row>
    <row r="463" spans="5:55" s="49" customFormat="1" x14ac:dyDescent="0.25">
      <c r="E463" s="48"/>
      <c r="F463" s="48"/>
      <c r="H463" s="11"/>
      <c r="AR463" s="48"/>
      <c r="AS463" s="48"/>
      <c r="AT463" s="48"/>
      <c r="AU463" s="48"/>
      <c r="AV463" s="14"/>
      <c r="AW463" s="14"/>
      <c r="AX463" s="48"/>
      <c r="AY463" s="48"/>
      <c r="AZ463" s="48"/>
      <c r="BA463" s="48"/>
      <c r="BB463" s="50"/>
      <c r="BC463" s="50"/>
    </row>
    <row r="464" spans="5:55" s="49" customFormat="1" x14ac:dyDescent="0.25">
      <c r="E464" s="48"/>
      <c r="F464" s="48"/>
      <c r="H464" s="11"/>
      <c r="AR464" s="48"/>
      <c r="AS464" s="48"/>
      <c r="AT464" s="48"/>
      <c r="AU464" s="48"/>
      <c r="AV464" s="14"/>
      <c r="AW464" s="14"/>
      <c r="AX464" s="48"/>
      <c r="AY464" s="48"/>
      <c r="AZ464" s="48"/>
      <c r="BA464" s="48"/>
      <c r="BB464" s="50"/>
      <c r="BC464" s="50"/>
    </row>
    <row r="465" spans="5:55" s="49" customFormat="1" x14ac:dyDescent="0.25">
      <c r="E465" s="48"/>
      <c r="F465" s="48"/>
      <c r="H465" s="11"/>
      <c r="AR465" s="48"/>
      <c r="AS465" s="48"/>
      <c r="AT465" s="48"/>
      <c r="AU465" s="48"/>
      <c r="AV465" s="14"/>
      <c r="AW465" s="14"/>
      <c r="AX465" s="48"/>
      <c r="AY465" s="48"/>
      <c r="AZ465" s="48"/>
      <c r="BA465" s="48"/>
      <c r="BB465" s="50"/>
      <c r="BC465" s="50"/>
    </row>
    <row r="466" spans="5:55" s="49" customFormat="1" x14ac:dyDescent="0.25">
      <c r="E466" s="48"/>
      <c r="F466" s="48"/>
      <c r="H466" s="11"/>
      <c r="AR466" s="48"/>
      <c r="AS466" s="48"/>
      <c r="AT466" s="48"/>
      <c r="AU466" s="48"/>
      <c r="AV466" s="14"/>
      <c r="AW466" s="14"/>
      <c r="AX466" s="48"/>
      <c r="AY466" s="48"/>
      <c r="AZ466" s="48"/>
      <c r="BA466" s="48"/>
      <c r="BB466" s="50"/>
      <c r="BC466" s="50"/>
    </row>
    <row r="467" spans="5:55" s="49" customFormat="1" x14ac:dyDescent="0.25">
      <c r="E467" s="48"/>
      <c r="F467" s="48"/>
      <c r="H467" s="11"/>
      <c r="AR467" s="48"/>
      <c r="AS467" s="48"/>
      <c r="AT467" s="48"/>
      <c r="AU467" s="48"/>
      <c r="AV467" s="14"/>
      <c r="AW467" s="14"/>
      <c r="AX467" s="48"/>
      <c r="AY467" s="48"/>
      <c r="AZ467" s="48"/>
      <c r="BA467" s="48"/>
      <c r="BB467" s="50"/>
      <c r="BC467" s="50"/>
    </row>
    <row r="468" spans="5:55" s="49" customFormat="1" x14ac:dyDescent="0.25">
      <c r="E468" s="48"/>
      <c r="F468" s="48"/>
      <c r="H468" s="11"/>
      <c r="AR468" s="48"/>
      <c r="AS468" s="48"/>
      <c r="AT468" s="48"/>
      <c r="AU468" s="48"/>
      <c r="AV468" s="14"/>
      <c r="AW468" s="14"/>
      <c r="AX468" s="48"/>
      <c r="AY468" s="48"/>
      <c r="AZ468" s="48"/>
      <c r="BA468" s="48"/>
      <c r="BB468" s="50"/>
      <c r="BC468" s="50"/>
    </row>
    <row r="469" spans="5:55" s="49" customFormat="1" x14ac:dyDescent="0.25">
      <c r="E469" s="48"/>
      <c r="F469" s="48"/>
      <c r="H469" s="11"/>
      <c r="AR469" s="48"/>
      <c r="AS469" s="48"/>
      <c r="AT469" s="48"/>
      <c r="AU469" s="48"/>
      <c r="AV469" s="14"/>
      <c r="AW469" s="14"/>
      <c r="AX469" s="48"/>
      <c r="AY469" s="48"/>
      <c r="AZ469" s="48"/>
      <c r="BA469" s="48"/>
      <c r="BB469" s="50"/>
      <c r="BC469" s="50"/>
    </row>
    <row r="470" spans="5:55" s="49" customFormat="1" x14ac:dyDescent="0.25">
      <c r="E470" s="48"/>
      <c r="F470" s="48"/>
      <c r="H470" s="11"/>
      <c r="AR470" s="48"/>
      <c r="AS470" s="48"/>
      <c r="AT470" s="48"/>
      <c r="AU470" s="48"/>
      <c r="AV470" s="14"/>
      <c r="AW470" s="14"/>
      <c r="AX470" s="48"/>
      <c r="AY470" s="48"/>
      <c r="AZ470" s="48"/>
      <c r="BA470" s="48"/>
      <c r="BB470" s="50"/>
      <c r="BC470" s="50"/>
    </row>
    <row r="471" spans="5:55" s="49" customFormat="1" x14ac:dyDescent="0.25">
      <c r="E471" s="48"/>
      <c r="F471" s="48"/>
      <c r="H471" s="11"/>
      <c r="AR471" s="48"/>
      <c r="AS471" s="48"/>
      <c r="AT471" s="48"/>
      <c r="AU471" s="48"/>
      <c r="AV471" s="14"/>
      <c r="AW471" s="14"/>
      <c r="AX471" s="48"/>
      <c r="AY471" s="48"/>
      <c r="AZ471" s="48"/>
      <c r="BA471" s="48"/>
      <c r="BB471" s="50"/>
      <c r="BC471" s="50"/>
    </row>
    <row r="472" spans="5:55" s="49" customFormat="1" x14ac:dyDescent="0.25">
      <c r="E472" s="48"/>
      <c r="F472" s="48"/>
      <c r="H472" s="11"/>
      <c r="AR472" s="48"/>
      <c r="AS472" s="48"/>
      <c r="AT472" s="48"/>
      <c r="AU472" s="48"/>
      <c r="AV472" s="14"/>
      <c r="AW472" s="14"/>
      <c r="AX472" s="48"/>
      <c r="AY472" s="48"/>
      <c r="AZ472" s="48"/>
      <c r="BA472" s="48"/>
      <c r="BB472" s="50"/>
      <c r="BC472" s="50"/>
    </row>
    <row r="473" spans="5:55" s="49" customFormat="1" x14ac:dyDescent="0.25">
      <c r="E473" s="48"/>
      <c r="F473" s="48"/>
      <c r="H473" s="11"/>
      <c r="AR473" s="48"/>
      <c r="AS473" s="48"/>
      <c r="AT473" s="48"/>
      <c r="AU473" s="48"/>
      <c r="AV473" s="14"/>
      <c r="AW473" s="14"/>
      <c r="AX473" s="48"/>
      <c r="AY473" s="48"/>
      <c r="AZ473" s="48"/>
      <c r="BA473" s="48"/>
      <c r="BB473" s="50"/>
      <c r="BC473" s="50"/>
    </row>
    <row r="474" spans="5:55" s="49" customFormat="1" x14ac:dyDescent="0.25">
      <c r="E474" s="48"/>
      <c r="F474" s="48"/>
      <c r="H474" s="11"/>
      <c r="AR474" s="48"/>
      <c r="AS474" s="48"/>
      <c r="AT474" s="48"/>
      <c r="AU474" s="48"/>
      <c r="AV474" s="14"/>
      <c r="AW474" s="14"/>
      <c r="AX474" s="48"/>
      <c r="AY474" s="48"/>
      <c r="AZ474" s="48"/>
      <c r="BA474" s="48"/>
      <c r="BB474" s="50"/>
      <c r="BC474" s="50"/>
    </row>
    <row r="475" spans="5:55" s="49" customFormat="1" x14ac:dyDescent="0.25">
      <c r="E475" s="48"/>
      <c r="F475" s="48"/>
      <c r="H475" s="11"/>
      <c r="AR475" s="48"/>
      <c r="AS475" s="48"/>
      <c r="AT475" s="48"/>
      <c r="AU475" s="48"/>
      <c r="AV475" s="14"/>
      <c r="AW475" s="14"/>
      <c r="AX475" s="48"/>
      <c r="AY475" s="48"/>
      <c r="AZ475" s="48"/>
      <c r="BA475" s="48"/>
      <c r="BB475" s="50"/>
      <c r="BC475" s="50"/>
    </row>
    <row r="476" spans="5:55" s="49" customFormat="1" x14ac:dyDescent="0.25">
      <c r="E476" s="48"/>
      <c r="F476" s="48"/>
      <c r="H476" s="11"/>
      <c r="AR476" s="48"/>
      <c r="AS476" s="48"/>
      <c r="AT476" s="48"/>
      <c r="AU476" s="48"/>
      <c r="AV476" s="14"/>
      <c r="AW476" s="14"/>
      <c r="AX476" s="48"/>
      <c r="AY476" s="48"/>
      <c r="AZ476" s="48"/>
      <c r="BA476" s="48"/>
      <c r="BB476" s="50"/>
      <c r="BC476" s="50"/>
    </row>
    <row r="477" spans="5:55" s="49" customFormat="1" x14ac:dyDescent="0.25">
      <c r="E477" s="48"/>
      <c r="F477" s="48"/>
      <c r="H477" s="11"/>
      <c r="AR477" s="48"/>
      <c r="AS477" s="48"/>
      <c r="AT477" s="48"/>
      <c r="AU477" s="48"/>
      <c r="AV477" s="14"/>
      <c r="AW477" s="14"/>
      <c r="AX477" s="48"/>
      <c r="AY477" s="48"/>
      <c r="AZ477" s="48"/>
      <c r="BA477" s="48"/>
      <c r="BB477" s="50"/>
      <c r="BC477" s="50"/>
    </row>
    <row r="478" spans="5:55" s="49" customFormat="1" x14ac:dyDescent="0.25">
      <c r="E478" s="48"/>
      <c r="F478" s="48"/>
      <c r="H478" s="11"/>
      <c r="AR478" s="48"/>
      <c r="AS478" s="48"/>
      <c r="AT478" s="48"/>
      <c r="AU478" s="48"/>
      <c r="AV478" s="14"/>
      <c r="AW478" s="14"/>
      <c r="AX478" s="48"/>
      <c r="AY478" s="48"/>
      <c r="AZ478" s="48"/>
      <c r="BA478" s="48"/>
      <c r="BB478" s="50"/>
      <c r="BC478" s="50"/>
    </row>
    <row r="479" spans="5:55" s="49" customFormat="1" x14ac:dyDescent="0.25">
      <c r="E479" s="48"/>
      <c r="F479" s="48"/>
      <c r="H479" s="11"/>
      <c r="AR479" s="48"/>
      <c r="AS479" s="48"/>
      <c r="AT479" s="48"/>
      <c r="AU479" s="48"/>
      <c r="AV479" s="14"/>
      <c r="AW479" s="14"/>
      <c r="AX479" s="48"/>
      <c r="AY479" s="48"/>
      <c r="AZ479" s="48"/>
      <c r="BA479" s="48"/>
      <c r="BB479" s="50"/>
      <c r="BC479" s="50"/>
    </row>
    <row r="480" spans="5:55" s="49" customFormat="1" x14ac:dyDescent="0.25">
      <c r="E480" s="48"/>
      <c r="F480" s="48"/>
      <c r="H480" s="11"/>
      <c r="AR480" s="48"/>
      <c r="AS480" s="48"/>
      <c r="AT480" s="48"/>
      <c r="AU480" s="48"/>
      <c r="AV480" s="14"/>
      <c r="AW480" s="14"/>
      <c r="AX480" s="48"/>
      <c r="AY480" s="48"/>
      <c r="AZ480" s="48"/>
      <c r="BA480" s="48"/>
      <c r="BB480" s="50"/>
      <c r="BC480" s="50"/>
    </row>
    <row r="481" spans="5:55" s="49" customFormat="1" x14ac:dyDescent="0.25">
      <c r="E481" s="48"/>
      <c r="F481" s="48"/>
      <c r="H481" s="11"/>
      <c r="AR481" s="48"/>
      <c r="AS481" s="48"/>
      <c r="AT481" s="48"/>
      <c r="AU481" s="48"/>
      <c r="AV481" s="14"/>
      <c r="AW481" s="14"/>
      <c r="AX481" s="48"/>
      <c r="AY481" s="48"/>
      <c r="AZ481" s="48"/>
      <c r="BA481" s="48"/>
      <c r="BB481" s="50"/>
      <c r="BC481" s="50"/>
    </row>
    <row r="482" spans="5:55" s="49" customFormat="1" x14ac:dyDescent="0.25">
      <c r="E482" s="48"/>
      <c r="F482" s="48"/>
      <c r="H482" s="11"/>
      <c r="AR482" s="48"/>
      <c r="AS482" s="48"/>
      <c r="AT482" s="48"/>
      <c r="AU482" s="48"/>
      <c r="AV482" s="14"/>
      <c r="AW482" s="14"/>
      <c r="AX482" s="48"/>
      <c r="AY482" s="48"/>
      <c r="AZ482" s="48"/>
      <c r="BA482" s="48"/>
      <c r="BB482" s="50"/>
      <c r="BC482" s="50"/>
    </row>
    <row r="483" spans="5:55" s="49" customFormat="1" x14ac:dyDescent="0.25">
      <c r="E483" s="48"/>
      <c r="F483" s="48"/>
      <c r="H483" s="11"/>
      <c r="AR483" s="48"/>
      <c r="AS483" s="48"/>
      <c r="AT483" s="48"/>
      <c r="AU483" s="48"/>
      <c r="AV483" s="14"/>
      <c r="AW483" s="14"/>
      <c r="AX483" s="48"/>
      <c r="AY483" s="48"/>
      <c r="AZ483" s="48"/>
      <c r="BA483" s="48"/>
      <c r="BB483" s="50"/>
      <c r="BC483" s="50"/>
    </row>
    <row r="484" spans="5:55" s="49" customFormat="1" x14ac:dyDescent="0.25">
      <c r="E484" s="48"/>
      <c r="F484" s="48"/>
      <c r="H484" s="11"/>
      <c r="AR484" s="48"/>
      <c r="AS484" s="48"/>
      <c r="AT484" s="48"/>
      <c r="AU484" s="48"/>
      <c r="AV484" s="14"/>
      <c r="AW484" s="14"/>
      <c r="AX484" s="48"/>
      <c r="AY484" s="48"/>
      <c r="AZ484" s="48"/>
      <c r="BA484" s="48"/>
      <c r="BB484" s="50"/>
      <c r="BC484" s="50"/>
    </row>
    <row r="485" spans="5:55" s="49" customFormat="1" x14ac:dyDescent="0.25">
      <c r="E485" s="48"/>
      <c r="F485" s="48"/>
      <c r="H485" s="11"/>
      <c r="AR485" s="48"/>
      <c r="AS485" s="48"/>
      <c r="AT485" s="48"/>
      <c r="AU485" s="48"/>
      <c r="AV485" s="14"/>
      <c r="AW485" s="14"/>
      <c r="AX485" s="48"/>
      <c r="AY485" s="48"/>
      <c r="AZ485" s="48"/>
      <c r="BA485" s="48"/>
      <c r="BB485" s="50"/>
      <c r="BC485" s="50"/>
    </row>
    <row r="486" spans="5:55" s="49" customFormat="1" x14ac:dyDescent="0.25">
      <c r="E486" s="48"/>
      <c r="F486" s="48"/>
      <c r="H486" s="11"/>
      <c r="AR486" s="48"/>
      <c r="AS486" s="48"/>
      <c r="AT486" s="48"/>
      <c r="AU486" s="48"/>
      <c r="AV486" s="14"/>
      <c r="AW486" s="14"/>
      <c r="AX486" s="48"/>
      <c r="AY486" s="48"/>
      <c r="AZ486" s="48"/>
      <c r="BA486" s="48"/>
      <c r="BB486" s="50"/>
      <c r="BC486" s="50"/>
    </row>
    <row r="487" spans="5:55" s="49" customFormat="1" x14ac:dyDescent="0.25">
      <c r="E487" s="48"/>
      <c r="F487" s="48"/>
      <c r="H487" s="11"/>
      <c r="AR487" s="48"/>
      <c r="AS487" s="48"/>
      <c r="AT487" s="48"/>
      <c r="AU487" s="48"/>
      <c r="AV487" s="14"/>
      <c r="AW487" s="14"/>
      <c r="AX487" s="48"/>
      <c r="AY487" s="48"/>
      <c r="AZ487" s="48"/>
      <c r="BA487" s="48"/>
      <c r="BB487" s="50"/>
      <c r="BC487" s="50"/>
    </row>
    <row r="488" spans="5:55" s="49" customFormat="1" x14ac:dyDescent="0.25">
      <c r="E488" s="48"/>
      <c r="F488" s="48"/>
      <c r="H488" s="11"/>
      <c r="AR488" s="48"/>
      <c r="AS488" s="48"/>
      <c r="AT488" s="48"/>
      <c r="AU488" s="48"/>
      <c r="AV488" s="14"/>
      <c r="AW488" s="14"/>
      <c r="AX488" s="48"/>
      <c r="AY488" s="48"/>
      <c r="AZ488" s="48"/>
      <c r="BA488" s="48"/>
      <c r="BB488" s="50"/>
      <c r="BC488" s="50"/>
    </row>
    <row r="489" spans="5:55" s="49" customFormat="1" x14ac:dyDescent="0.25">
      <c r="E489" s="48"/>
      <c r="F489" s="48"/>
      <c r="H489" s="11"/>
      <c r="AR489" s="48"/>
      <c r="AS489" s="48"/>
      <c r="AT489" s="48"/>
      <c r="AU489" s="48"/>
      <c r="AV489" s="14"/>
      <c r="AW489" s="14"/>
      <c r="AX489" s="48"/>
      <c r="AY489" s="48"/>
      <c r="AZ489" s="48"/>
      <c r="BA489" s="48"/>
      <c r="BB489" s="50"/>
      <c r="BC489" s="50"/>
    </row>
    <row r="490" spans="5:55" s="49" customFormat="1" x14ac:dyDescent="0.25">
      <c r="E490" s="48"/>
      <c r="F490" s="48"/>
      <c r="H490" s="11"/>
      <c r="AR490" s="48"/>
      <c r="AS490" s="48"/>
      <c r="AT490" s="48"/>
      <c r="AU490" s="48"/>
      <c r="AV490" s="14"/>
      <c r="AW490" s="14"/>
      <c r="AX490" s="48"/>
      <c r="AY490" s="48"/>
      <c r="AZ490" s="48"/>
      <c r="BA490" s="48"/>
      <c r="BB490" s="50"/>
      <c r="BC490" s="50"/>
    </row>
    <row r="491" spans="5:55" s="49" customFormat="1" x14ac:dyDescent="0.25">
      <c r="E491" s="48"/>
      <c r="F491" s="48"/>
      <c r="H491" s="11"/>
      <c r="AR491" s="48"/>
      <c r="AS491" s="48"/>
      <c r="AT491" s="48"/>
      <c r="AU491" s="48"/>
      <c r="AV491" s="14"/>
      <c r="AW491" s="14"/>
      <c r="AX491" s="48"/>
      <c r="AY491" s="48"/>
      <c r="AZ491" s="48"/>
      <c r="BA491" s="48"/>
      <c r="BB491" s="50"/>
      <c r="BC491" s="50"/>
    </row>
    <row r="492" spans="5:55" s="49" customFormat="1" x14ac:dyDescent="0.25">
      <c r="E492" s="48"/>
      <c r="F492" s="48"/>
      <c r="H492" s="11"/>
      <c r="AR492" s="48"/>
      <c r="AS492" s="48"/>
      <c r="AT492" s="48"/>
      <c r="AU492" s="48"/>
      <c r="AV492" s="14"/>
      <c r="AW492" s="14"/>
      <c r="AX492" s="48"/>
      <c r="AY492" s="48"/>
      <c r="AZ492" s="48"/>
      <c r="BA492" s="48"/>
      <c r="BB492" s="50"/>
      <c r="BC492" s="50"/>
    </row>
    <row r="493" spans="5:55" s="49" customFormat="1" x14ac:dyDescent="0.25">
      <c r="E493" s="48"/>
      <c r="F493" s="48"/>
      <c r="H493" s="11"/>
      <c r="AR493" s="48"/>
      <c r="AS493" s="48"/>
      <c r="AT493" s="48"/>
      <c r="AU493" s="48"/>
      <c r="AV493" s="14"/>
      <c r="AW493" s="14"/>
      <c r="AX493" s="48"/>
      <c r="AY493" s="48"/>
      <c r="AZ493" s="48"/>
      <c r="BA493" s="48"/>
      <c r="BB493" s="50"/>
      <c r="BC493" s="50"/>
    </row>
    <row r="494" spans="5:55" s="49" customFormat="1" x14ac:dyDescent="0.25">
      <c r="E494" s="48"/>
      <c r="F494" s="48"/>
      <c r="H494" s="11"/>
      <c r="AR494" s="48"/>
      <c r="AS494" s="48"/>
      <c r="AT494" s="48"/>
      <c r="AU494" s="48"/>
      <c r="AV494" s="14"/>
      <c r="AW494" s="14"/>
      <c r="AX494" s="48"/>
      <c r="AY494" s="48"/>
      <c r="AZ494" s="48"/>
      <c r="BA494" s="48"/>
      <c r="BB494" s="50"/>
      <c r="BC494" s="50"/>
    </row>
    <row r="495" spans="5:55" s="49" customFormat="1" x14ac:dyDescent="0.25">
      <c r="E495" s="48"/>
      <c r="F495" s="48"/>
      <c r="H495" s="11"/>
      <c r="AR495" s="48"/>
      <c r="AS495" s="48"/>
      <c r="AT495" s="48"/>
      <c r="AU495" s="48"/>
      <c r="AV495" s="14"/>
      <c r="AW495" s="14"/>
      <c r="AX495" s="48"/>
      <c r="AY495" s="48"/>
      <c r="AZ495" s="48"/>
      <c r="BA495" s="48"/>
      <c r="BB495" s="50"/>
      <c r="BC495" s="50"/>
    </row>
    <row r="496" spans="5:55" s="49" customFormat="1" x14ac:dyDescent="0.25">
      <c r="E496" s="48"/>
      <c r="F496" s="48"/>
      <c r="H496" s="11"/>
      <c r="AR496" s="48"/>
      <c r="AS496" s="48"/>
      <c r="AT496" s="48"/>
      <c r="AU496" s="48"/>
      <c r="AV496" s="14"/>
      <c r="AW496" s="14"/>
      <c r="AX496" s="48"/>
      <c r="AY496" s="48"/>
      <c r="AZ496" s="48"/>
      <c r="BA496" s="48"/>
      <c r="BB496" s="50"/>
      <c r="BC496" s="50"/>
    </row>
    <row r="497" spans="5:55" s="49" customFormat="1" x14ac:dyDescent="0.25">
      <c r="E497" s="48"/>
      <c r="F497" s="48"/>
      <c r="H497" s="11"/>
      <c r="AR497" s="48"/>
      <c r="AS497" s="48"/>
      <c r="AT497" s="48"/>
      <c r="AU497" s="48"/>
      <c r="AV497" s="14"/>
      <c r="AW497" s="14"/>
      <c r="AX497" s="48"/>
      <c r="AY497" s="48"/>
      <c r="AZ497" s="48"/>
      <c r="BA497" s="48"/>
      <c r="BB497" s="50"/>
      <c r="BC497" s="50"/>
    </row>
    <row r="498" spans="5:55" s="49" customFormat="1" x14ac:dyDescent="0.25">
      <c r="E498" s="48"/>
      <c r="F498" s="48"/>
      <c r="H498" s="11"/>
      <c r="AR498" s="48"/>
      <c r="AS498" s="48"/>
      <c r="AT498" s="48"/>
      <c r="AU498" s="48"/>
      <c r="AV498" s="14"/>
      <c r="AW498" s="14"/>
      <c r="AX498" s="48"/>
      <c r="AY498" s="48"/>
      <c r="AZ498" s="48"/>
      <c r="BA498" s="48"/>
      <c r="BB498" s="50"/>
      <c r="BC498" s="50"/>
    </row>
    <row r="499" spans="5:55" s="49" customFormat="1" x14ac:dyDescent="0.25">
      <c r="E499" s="48"/>
      <c r="F499" s="48"/>
      <c r="H499" s="11"/>
      <c r="AR499" s="48"/>
      <c r="AS499" s="48"/>
      <c r="AT499" s="48"/>
      <c r="AU499" s="48"/>
      <c r="AV499" s="14"/>
      <c r="AW499" s="14"/>
      <c r="AX499" s="48"/>
      <c r="AY499" s="48"/>
      <c r="AZ499" s="48"/>
      <c r="BA499" s="48"/>
      <c r="BB499" s="50"/>
      <c r="BC499" s="50"/>
    </row>
    <row r="500" spans="5:55" s="49" customFormat="1" x14ac:dyDescent="0.25">
      <c r="E500" s="48"/>
      <c r="F500" s="48"/>
      <c r="H500" s="11"/>
      <c r="AR500" s="48"/>
      <c r="AS500" s="48"/>
      <c r="AT500" s="48"/>
      <c r="AU500" s="48"/>
      <c r="AV500" s="14"/>
      <c r="AW500" s="14"/>
      <c r="AX500" s="48"/>
      <c r="AY500" s="48"/>
      <c r="AZ500" s="48"/>
      <c r="BA500" s="48"/>
      <c r="BB500" s="50"/>
      <c r="BC500" s="50"/>
    </row>
    <row r="501" spans="5:55" s="49" customFormat="1" x14ac:dyDescent="0.25">
      <c r="E501" s="48"/>
      <c r="F501" s="48"/>
      <c r="H501" s="11"/>
      <c r="AR501" s="48"/>
      <c r="AS501" s="48"/>
      <c r="AT501" s="48"/>
      <c r="AU501" s="48"/>
      <c r="AV501" s="14"/>
      <c r="AW501" s="14"/>
      <c r="AX501" s="48"/>
      <c r="AY501" s="48"/>
      <c r="AZ501" s="48"/>
      <c r="BA501" s="48"/>
      <c r="BB501" s="50"/>
      <c r="BC501" s="50"/>
    </row>
    <row r="502" spans="5:55" s="49" customFormat="1" x14ac:dyDescent="0.25">
      <c r="E502" s="48"/>
      <c r="F502" s="48"/>
      <c r="H502" s="11"/>
      <c r="AR502" s="48"/>
      <c r="AS502" s="48"/>
      <c r="AT502" s="48"/>
      <c r="AU502" s="48"/>
      <c r="AV502" s="14"/>
      <c r="AW502" s="14"/>
      <c r="AX502" s="48"/>
      <c r="AY502" s="48"/>
      <c r="AZ502" s="48"/>
      <c r="BA502" s="48"/>
      <c r="BB502" s="50"/>
      <c r="BC502" s="50"/>
    </row>
    <row r="503" spans="5:55" s="49" customFormat="1" x14ac:dyDescent="0.25">
      <c r="E503" s="48"/>
      <c r="F503" s="48"/>
      <c r="H503" s="11"/>
      <c r="AR503" s="48"/>
      <c r="AS503" s="48"/>
      <c r="AT503" s="48"/>
      <c r="AU503" s="48"/>
      <c r="AV503" s="14"/>
      <c r="AW503" s="14"/>
      <c r="AX503" s="48"/>
      <c r="AY503" s="48"/>
      <c r="AZ503" s="48"/>
      <c r="BA503" s="48"/>
      <c r="BB503" s="50"/>
      <c r="BC503" s="50"/>
    </row>
    <row r="504" spans="5:55" s="49" customFormat="1" x14ac:dyDescent="0.25">
      <c r="E504" s="48"/>
      <c r="F504" s="48"/>
      <c r="H504" s="11"/>
      <c r="AR504" s="48"/>
      <c r="AS504" s="48"/>
      <c r="AT504" s="48"/>
      <c r="AU504" s="48"/>
      <c r="AV504" s="14"/>
      <c r="AW504" s="14"/>
      <c r="AX504" s="48"/>
      <c r="AY504" s="48"/>
      <c r="AZ504" s="48"/>
      <c r="BA504" s="48"/>
      <c r="BB504" s="50"/>
      <c r="BC504" s="50"/>
    </row>
    <row r="505" spans="5:55" s="49" customFormat="1" x14ac:dyDescent="0.25">
      <c r="E505" s="48"/>
      <c r="F505" s="48"/>
      <c r="H505" s="11"/>
      <c r="AR505" s="48"/>
      <c r="AS505" s="48"/>
      <c r="AT505" s="48"/>
      <c r="AU505" s="48"/>
      <c r="AV505" s="14"/>
      <c r="AW505" s="14"/>
      <c r="AX505" s="48"/>
      <c r="AY505" s="48"/>
      <c r="AZ505" s="48"/>
      <c r="BA505" s="48"/>
      <c r="BB505" s="50"/>
      <c r="BC505" s="50"/>
    </row>
    <row r="506" spans="5:55" s="49" customFormat="1" x14ac:dyDescent="0.25">
      <c r="E506" s="48"/>
      <c r="F506" s="48"/>
      <c r="H506" s="11"/>
      <c r="AR506" s="48"/>
      <c r="AS506" s="48"/>
      <c r="AT506" s="48"/>
      <c r="AU506" s="48"/>
      <c r="AV506" s="14"/>
      <c r="AW506" s="14"/>
      <c r="AX506" s="48"/>
      <c r="AY506" s="48"/>
      <c r="AZ506" s="48"/>
      <c r="BA506" s="48"/>
      <c r="BB506" s="50"/>
      <c r="BC506" s="50"/>
    </row>
    <row r="507" spans="5:55" s="49" customFormat="1" x14ac:dyDescent="0.25">
      <c r="E507" s="48"/>
      <c r="F507" s="48"/>
      <c r="H507" s="11"/>
      <c r="AR507" s="48"/>
      <c r="AS507" s="48"/>
      <c r="AT507" s="48"/>
      <c r="AU507" s="48"/>
      <c r="AV507" s="14"/>
      <c r="AW507" s="14"/>
      <c r="AX507" s="48"/>
      <c r="AY507" s="48"/>
      <c r="AZ507" s="48"/>
      <c r="BA507" s="48"/>
      <c r="BB507" s="50"/>
      <c r="BC507" s="50"/>
    </row>
    <row r="508" spans="5:55" s="49" customFormat="1" x14ac:dyDescent="0.25">
      <c r="E508" s="48"/>
      <c r="F508" s="48"/>
      <c r="H508" s="11"/>
      <c r="AR508" s="48"/>
      <c r="AS508" s="48"/>
      <c r="AT508" s="48"/>
      <c r="AU508" s="48"/>
      <c r="AV508" s="14"/>
      <c r="AW508" s="14"/>
      <c r="AX508" s="48"/>
      <c r="AY508" s="48"/>
      <c r="AZ508" s="48"/>
      <c r="BA508" s="48"/>
      <c r="BB508" s="50"/>
      <c r="BC508" s="50"/>
    </row>
    <row r="509" spans="5:55" s="49" customFormat="1" x14ac:dyDescent="0.25">
      <c r="E509" s="48"/>
      <c r="F509" s="48"/>
      <c r="H509" s="11"/>
      <c r="AR509" s="48"/>
      <c r="AS509" s="48"/>
      <c r="AT509" s="48"/>
      <c r="AU509" s="48"/>
      <c r="AV509" s="14"/>
      <c r="AW509" s="14"/>
      <c r="AX509" s="48"/>
      <c r="AY509" s="48"/>
      <c r="AZ509" s="48"/>
      <c r="BA509" s="48"/>
      <c r="BB509" s="50"/>
      <c r="BC509" s="50"/>
    </row>
    <row r="510" spans="5:55" s="49" customFormat="1" x14ac:dyDescent="0.25">
      <c r="E510" s="48"/>
      <c r="F510" s="48"/>
      <c r="H510" s="11"/>
      <c r="AR510" s="48"/>
      <c r="AS510" s="48"/>
      <c r="AT510" s="48"/>
      <c r="AU510" s="48"/>
      <c r="AV510" s="14"/>
      <c r="AW510" s="14"/>
      <c r="AX510" s="48"/>
      <c r="AY510" s="48"/>
      <c r="AZ510" s="48"/>
      <c r="BA510" s="48"/>
      <c r="BB510" s="50"/>
      <c r="BC510" s="50"/>
    </row>
    <row r="511" spans="5:55" s="49" customFormat="1" x14ac:dyDescent="0.25">
      <c r="E511" s="48"/>
      <c r="F511" s="48"/>
      <c r="H511" s="11"/>
      <c r="AR511" s="48"/>
      <c r="AS511" s="48"/>
      <c r="AT511" s="48"/>
      <c r="AU511" s="48"/>
      <c r="AV511" s="14"/>
      <c r="AW511" s="14"/>
      <c r="AX511" s="48"/>
      <c r="AY511" s="48"/>
      <c r="AZ511" s="48"/>
      <c r="BA511" s="48"/>
      <c r="BB511" s="50"/>
      <c r="BC511" s="50"/>
    </row>
    <row r="512" spans="5:55" s="49" customFormat="1" x14ac:dyDescent="0.25">
      <c r="E512" s="48"/>
      <c r="F512" s="48"/>
      <c r="H512" s="11"/>
      <c r="AR512" s="48"/>
      <c r="AS512" s="48"/>
      <c r="AT512" s="48"/>
      <c r="AU512" s="48"/>
      <c r="AV512" s="14"/>
      <c r="AW512" s="14"/>
      <c r="AX512" s="48"/>
      <c r="AY512" s="48"/>
      <c r="AZ512" s="48"/>
      <c r="BA512" s="48"/>
      <c r="BB512" s="50"/>
      <c r="BC512" s="50"/>
    </row>
    <row r="513" spans="5:55" s="49" customFormat="1" x14ac:dyDescent="0.25">
      <c r="E513" s="48"/>
      <c r="F513" s="48"/>
      <c r="H513" s="11"/>
      <c r="AR513" s="48"/>
      <c r="AS513" s="48"/>
      <c r="AT513" s="48"/>
      <c r="AU513" s="48"/>
      <c r="AV513" s="14"/>
      <c r="AW513" s="14"/>
      <c r="AX513" s="48"/>
      <c r="AY513" s="48"/>
      <c r="AZ513" s="48"/>
      <c r="BA513" s="48"/>
      <c r="BB513" s="50"/>
      <c r="BC513" s="50"/>
    </row>
    <row r="514" spans="5:55" s="49" customFormat="1" x14ac:dyDescent="0.25">
      <c r="E514" s="48"/>
      <c r="F514" s="48"/>
      <c r="H514" s="11"/>
      <c r="AR514" s="48"/>
      <c r="AS514" s="48"/>
      <c r="AT514" s="48"/>
      <c r="AU514" s="48"/>
      <c r="AV514" s="14"/>
      <c r="AW514" s="14"/>
      <c r="AX514" s="48"/>
      <c r="AY514" s="48"/>
      <c r="AZ514" s="48"/>
      <c r="BA514" s="48"/>
      <c r="BB514" s="50"/>
      <c r="BC514" s="50"/>
    </row>
    <row r="515" spans="5:55" s="49" customFormat="1" x14ac:dyDescent="0.25">
      <c r="E515" s="48"/>
      <c r="F515" s="48"/>
      <c r="H515" s="11"/>
      <c r="AR515" s="48"/>
      <c r="AS515" s="48"/>
      <c r="AT515" s="48"/>
      <c r="AU515" s="48"/>
      <c r="AV515" s="14"/>
      <c r="AW515" s="14"/>
      <c r="AX515" s="48"/>
      <c r="AY515" s="48"/>
      <c r="AZ515" s="48"/>
      <c r="BA515" s="48"/>
      <c r="BB515" s="50"/>
      <c r="BC515" s="50"/>
    </row>
    <row r="516" spans="5:55" s="49" customFormat="1" x14ac:dyDescent="0.25">
      <c r="E516" s="48"/>
      <c r="F516" s="48"/>
      <c r="H516" s="11"/>
      <c r="AR516" s="48"/>
      <c r="AS516" s="48"/>
      <c r="AT516" s="48"/>
      <c r="AU516" s="48"/>
      <c r="AV516" s="14"/>
      <c r="AW516" s="14"/>
      <c r="AX516" s="48"/>
      <c r="AY516" s="48"/>
      <c r="AZ516" s="48"/>
      <c r="BA516" s="48"/>
      <c r="BB516" s="50"/>
      <c r="BC516" s="50"/>
    </row>
    <row r="517" spans="5:55" s="49" customFormat="1" x14ac:dyDescent="0.25">
      <c r="E517" s="48"/>
      <c r="F517" s="48"/>
      <c r="H517" s="11"/>
      <c r="AR517" s="48"/>
      <c r="AS517" s="48"/>
      <c r="AT517" s="48"/>
      <c r="AU517" s="48"/>
      <c r="AV517" s="14"/>
      <c r="AW517" s="14"/>
      <c r="AX517" s="48"/>
      <c r="AY517" s="48"/>
      <c r="AZ517" s="48"/>
      <c r="BA517" s="48"/>
      <c r="BB517" s="50"/>
      <c r="BC517" s="50"/>
    </row>
    <row r="518" spans="5:55" s="49" customFormat="1" x14ac:dyDescent="0.25">
      <c r="E518" s="48"/>
      <c r="F518" s="48"/>
      <c r="H518" s="11"/>
      <c r="AR518" s="48"/>
      <c r="AS518" s="48"/>
      <c r="AT518" s="48"/>
      <c r="AU518" s="48"/>
      <c r="AV518" s="14"/>
      <c r="AW518" s="14"/>
      <c r="AX518" s="48"/>
      <c r="AY518" s="48"/>
      <c r="AZ518" s="48"/>
      <c r="BA518" s="48"/>
      <c r="BB518" s="50"/>
      <c r="BC518" s="50"/>
    </row>
    <row r="519" spans="5:55" s="49" customFormat="1" x14ac:dyDescent="0.25">
      <c r="E519" s="48"/>
      <c r="F519" s="48"/>
      <c r="H519" s="11"/>
      <c r="AR519" s="48"/>
      <c r="AS519" s="48"/>
      <c r="AT519" s="48"/>
      <c r="AU519" s="48"/>
      <c r="AV519" s="14"/>
      <c r="AW519" s="14"/>
      <c r="AX519" s="48"/>
      <c r="AY519" s="48"/>
      <c r="AZ519" s="48"/>
      <c r="BA519" s="48"/>
      <c r="BB519" s="50"/>
      <c r="BC519" s="50"/>
    </row>
    <row r="520" spans="5:55" s="49" customFormat="1" x14ac:dyDescent="0.25">
      <c r="E520" s="48"/>
      <c r="F520" s="48"/>
      <c r="H520" s="11"/>
      <c r="AR520" s="48"/>
      <c r="AS520" s="48"/>
      <c r="AT520" s="48"/>
      <c r="AU520" s="48"/>
      <c r="AV520" s="14"/>
      <c r="AW520" s="14"/>
      <c r="AX520" s="48"/>
      <c r="AY520" s="48"/>
      <c r="AZ520" s="48"/>
      <c r="BA520" s="48"/>
      <c r="BB520" s="50"/>
      <c r="BC520" s="50"/>
    </row>
    <row r="521" spans="5:55" s="49" customFormat="1" x14ac:dyDescent="0.25">
      <c r="E521" s="48"/>
      <c r="F521" s="48"/>
      <c r="H521" s="11"/>
      <c r="AR521" s="48"/>
      <c r="AS521" s="48"/>
      <c r="AT521" s="48"/>
      <c r="AU521" s="48"/>
      <c r="AV521" s="14"/>
      <c r="AW521" s="14"/>
      <c r="AX521" s="48"/>
      <c r="AY521" s="48"/>
      <c r="AZ521" s="48"/>
      <c r="BA521" s="48"/>
      <c r="BB521" s="50"/>
      <c r="BC521" s="50"/>
    </row>
    <row r="522" spans="5:55" s="49" customFormat="1" x14ac:dyDescent="0.25">
      <c r="E522" s="48"/>
      <c r="F522" s="48"/>
      <c r="H522" s="11"/>
      <c r="AR522" s="48"/>
      <c r="AS522" s="48"/>
      <c r="AT522" s="48"/>
      <c r="AU522" s="48"/>
      <c r="AV522" s="14"/>
      <c r="AW522" s="14"/>
      <c r="AX522" s="48"/>
      <c r="AY522" s="48"/>
      <c r="AZ522" s="48"/>
      <c r="BA522" s="48"/>
      <c r="BB522" s="50"/>
      <c r="BC522" s="50"/>
    </row>
    <row r="523" spans="5:55" s="49" customFormat="1" x14ac:dyDescent="0.25">
      <c r="E523" s="48"/>
      <c r="F523" s="48"/>
      <c r="H523" s="11"/>
      <c r="AR523" s="48"/>
      <c r="AS523" s="48"/>
      <c r="AT523" s="48"/>
      <c r="AU523" s="48"/>
      <c r="AV523" s="14"/>
      <c r="AW523" s="14"/>
      <c r="AX523" s="48"/>
      <c r="AY523" s="48"/>
      <c r="AZ523" s="48"/>
      <c r="BA523" s="48"/>
      <c r="BB523" s="50"/>
      <c r="BC523" s="50"/>
    </row>
    <row r="524" spans="5:55" s="49" customFormat="1" x14ac:dyDescent="0.25">
      <c r="E524" s="48"/>
      <c r="F524" s="48"/>
      <c r="H524" s="11"/>
      <c r="AR524" s="48"/>
      <c r="AS524" s="48"/>
      <c r="AT524" s="48"/>
      <c r="AU524" s="48"/>
      <c r="AV524" s="14"/>
      <c r="AW524" s="14"/>
      <c r="AX524" s="48"/>
      <c r="AY524" s="48"/>
      <c r="AZ524" s="48"/>
      <c r="BA524" s="48"/>
      <c r="BB524" s="50"/>
      <c r="BC524" s="50"/>
    </row>
    <row r="525" spans="5:55" s="49" customFormat="1" x14ac:dyDescent="0.25">
      <c r="E525" s="48"/>
      <c r="F525" s="48"/>
      <c r="H525" s="11"/>
      <c r="AR525" s="48"/>
      <c r="AS525" s="48"/>
      <c r="AT525" s="48"/>
      <c r="AU525" s="48"/>
      <c r="AV525" s="14"/>
      <c r="AW525" s="14"/>
      <c r="AX525" s="48"/>
      <c r="AY525" s="48"/>
      <c r="AZ525" s="48"/>
      <c r="BA525" s="48"/>
      <c r="BB525" s="50"/>
      <c r="BC525" s="50"/>
    </row>
    <row r="526" spans="5:55" s="49" customFormat="1" x14ac:dyDescent="0.25">
      <c r="E526" s="48"/>
      <c r="F526" s="48"/>
      <c r="H526" s="11"/>
      <c r="AR526" s="48"/>
      <c r="AS526" s="48"/>
      <c r="AT526" s="48"/>
      <c r="AU526" s="48"/>
      <c r="AV526" s="14"/>
      <c r="AW526" s="14"/>
      <c r="AX526" s="48"/>
      <c r="AY526" s="48"/>
      <c r="AZ526" s="48"/>
      <c r="BA526" s="48"/>
      <c r="BB526" s="50"/>
      <c r="BC526" s="50"/>
    </row>
    <row r="527" spans="5:55" s="49" customFormat="1" x14ac:dyDescent="0.25">
      <c r="E527" s="48"/>
      <c r="F527" s="48"/>
      <c r="H527" s="11"/>
      <c r="AR527" s="48"/>
      <c r="AS527" s="48"/>
      <c r="AT527" s="48"/>
      <c r="AU527" s="48"/>
      <c r="AV527" s="14"/>
      <c r="AW527" s="14"/>
      <c r="AX527" s="48"/>
      <c r="AY527" s="48"/>
      <c r="AZ527" s="48"/>
      <c r="BA527" s="48"/>
      <c r="BB527" s="50"/>
      <c r="BC527" s="50"/>
    </row>
    <row r="528" spans="5:55" s="49" customFormat="1" x14ac:dyDescent="0.25">
      <c r="E528" s="48"/>
      <c r="F528" s="48"/>
      <c r="H528" s="11"/>
      <c r="AR528" s="48"/>
      <c r="AS528" s="48"/>
      <c r="AT528" s="48"/>
      <c r="AU528" s="48"/>
      <c r="AV528" s="14"/>
      <c r="AW528" s="14"/>
      <c r="AX528" s="48"/>
      <c r="AY528" s="48"/>
      <c r="AZ528" s="48"/>
      <c r="BA528" s="48"/>
      <c r="BB528" s="50"/>
      <c r="BC528" s="50"/>
    </row>
    <row r="529" spans="5:55" s="49" customFormat="1" x14ac:dyDescent="0.25">
      <c r="E529" s="48"/>
      <c r="F529" s="48"/>
      <c r="H529" s="11"/>
      <c r="AR529" s="48"/>
      <c r="AS529" s="48"/>
      <c r="AT529" s="48"/>
      <c r="AU529" s="48"/>
      <c r="AV529" s="14"/>
      <c r="AW529" s="14"/>
      <c r="AX529" s="48"/>
      <c r="AY529" s="48"/>
      <c r="AZ529" s="48"/>
      <c r="BA529" s="48"/>
      <c r="BB529" s="50"/>
      <c r="BC529" s="50"/>
    </row>
    <row r="530" spans="5:55" s="49" customFormat="1" x14ac:dyDescent="0.25">
      <c r="E530" s="48"/>
      <c r="F530" s="48"/>
      <c r="H530" s="11"/>
      <c r="AR530" s="48"/>
      <c r="AS530" s="48"/>
      <c r="AT530" s="48"/>
      <c r="AU530" s="48"/>
      <c r="AV530" s="14"/>
      <c r="AW530" s="14"/>
      <c r="AX530" s="48"/>
      <c r="AY530" s="48"/>
      <c r="AZ530" s="48"/>
      <c r="BA530" s="48"/>
      <c r="BB530" s="50"/>
      <c r="BC530" s="50"/>
    </row>
    <row r="531" spans="5:55" s="49" customFormat="1" x14ac:dyDescent="0.25">
      <c r="E531" s="48"/>
      <c r="F531" s="48"/>
      <c r="H531" s="11"/>
      <c r="AR531" s="48"/>
      <c r="AS531" s="48"/>
      <c r="AT531" s="48"/>
      <c r="AU531" s="48"/>
      <c r="AV531" s="14"/>
      <c r="AW531" s="14"/>
      <c r="AX531" s="48"/>
      <c r="AY531" s="48"/>
      <c r="AZ531" s="48"/>
      <c r="BA531" s="48"/>
      <c r="BB531" s="50"/>
      <c r="BC531" s="50"/>
    </row>
    <row r="532" spans="5:55" s="49" customFormat="1" x14ac:dyDescent="0.25">
      <c r="E532" s="48"/>
      <c r="F532" s="48"/>
      <c r="H532" s="11"/>
      <c r="AR532" s="48"/>
      <c r="AS532" s="48"/>
      <c r="AT532" s="48"/>
      <c r="AU532" s="48"/>
      <c r="AV532" s="14"/>
      <c r="AW532" s="14"/>
      <c r="AX532" s="48"/>
      <c r="AY532" s="48"/>
      <c r="AZ532" s="48"/>
      <c r="BA532" s="48"/>
      <c r="BB532" s="50"/>
      <c r="BC532" s="50"/>
    </row>
    <row r="533" spans="5:55" s="49" customFormat="1" x14ac:dyDescent="0.25">
      <c r="E533" s="48"/>
      <c r="F533" s="48"/>
      <c r="H533" s="11"/>
      <c r="AR533" s="48"/>
      <c r="AS533" s="48"/>
      <c r="AT533" s="48"/>
      <c r="AU533" s="48"/>
      <c r="AV533" s="14"/>
      <c r="AW533" s="14"/>
      <c r="AX533" s="48"/>
      <c r="AY533" s="48"/>
      <c r="AZ533" s="48"/>
      <c r="BA533" s="48"/>
      <c r="BB533" s="50"/>
      <c r="BC533" s="50"/>
    </row>
    <row r="534" spans="5:55" s="49" customFormat="1" x14ac:dyDescent="0.25">
      <c r="E534" s="48"/>
      <c r="F534" s="48"/>
      <c r="H534" s="11"/>
      <c r="AR534" s="48"/>
      <c r="AS534" s="48"/>
      <c r="AT534" s="48"/>
      <c r="AU534" s="48"/>
      <c r="AV534" s="14"/>
      <c r="AW534" s="14"/>
      <c r="AX534" s="48"/>
      <c r="AY534" s="48"/>
      <c r="AZ534" s="48"/>
      <c r="BA534" s="48"/>
      <c r="BB534" s="50"/>
      <c r="BC534" s="50"/>
    </row>
    <row r="535" spans="5:55" s="49" customFormat="1" x14ac:dyDescent="0.25">
      <c r="E535" s="48"/>
      <c r="F535" s="48"/>
      <c r="H535" s="11"/>
      <c r="AR535" s="48"/>
      <c r="AS535" s="48"/>
      <c r="AT535" s="48"/>
      <c r="AU535" s="48"/>
      <c r="AV535" s="14"/>
      <c r="AW535" s="14"/>
      <c r="AX535" s="48"/>
      <c r="AY535" s="48"/>
      <c r="AZ535" s="48"/>
      <c r="BA535" s="48"/>
      <c r="BB535" s="50"/>
      <c r="BC535" s="50"/>
    </row>
    <row r="536" spans="5:55" s="49" customFormat="1" x14ac:dyDescent="0.25">
      <c r="E536" s="48"/>
      <c r="F536" s="48"/>
      <c r="H536" s="11"/>
      <c r="AR536" s="48"/>
      <c r="AS536" s="48"/>
      <c r="AT536" s="48"/>
      <c r="AU536" s="48"/>
      <c r="AV536" s="14"/>
      <c r="AW536" s="14"/>
      <c r="AX536" s="48"/>
      <c r="AY536" s="48"/>
      <c r="AZ536" s="48"/>
      <c r="BA536" s="48"/>
      <c r="BB536" s="50"/>
      <c r="BC536" s="50"/>
    </row>
    <row r="537" spans="5:55" s="49" customFormat="1" x14ac:dyDescent="0.25">
      <c r="E537" s="48"/>
      <c r="F537" s="48"/>
      <c r="H537" s="11"/>
      <c r="AR537" s="48"/>
      <c r="AS537" s="48"/>
      <c r="AT537" s="48"/>
      <c r="AU537" s="48"/>
      <c r="AV537" s="14"/>
      <c r="AW537" s="14"/>
      <c r="AX537" s="48"/>
      <c r="AY537" s="48"/>
      <c r="AZ537" s="48"/>
      <c r="BA537" s="48"/>
      <c r="BB537" s="50"/>
      <c r="BC537" s="50"/>
    </row>
    <row r="538" spans="5:55" s="49" customFormat="1" x14ac:dyDescent="0.25">
      <c r="E538" s="48"/>
      <c r="F538" s="48"/>
      <c r="H538" s="11"/>
      <c r="AR538" s="48"/>
      <c r="AS538" s="48"/>
      <c r="AT538" s="48"/>
      <c r="AU538" s="48"/>
      <c r="AV538" s="14"/>
      <c r="AW538" s="14"/>
      <c r="AX538" s="48"/>
      <c r="AY538" s="48"/>
      <c r="AZ538" s="48"/>
      <c r="BA538" s="48"/>
      <c r="BB538" s="50"/>
      <c r="BC538" s="50"/>
    </row>
    <row r="539" spans="5:55" s="49" customFormat="1" x14ac:dyDescent="0.25">
      <c r="E539" s="48"/>
      <c r="F539" s="48"/>
      <c r="H539" s="11"/>
      <c r="AR539" s="48"/>
      <c r="AS539" s="48"/>
      <c r="AT539" s="48"/>
      <c r="AU539" s="48"/>
      <c r="AV539" s="14"/>
      <c r="AW539" s="14"/>
      <c r="AX539" s="48"/>
      <c r="AY539" s="48"/>
      <c r="AZ539" s="48"/>
      <c r="BA539" s="48"/>
      <c r="BB539" s="50"/>
      <c r="BC539" s="50"/>
    </row>
    <row r="540" spans="5:55" s="49" customFormat="1" x14ac:dyDescent="0.25">
      <c r="E540" s="48"/>
      <c r="F540" s="48"/>
      <c r="H540" s="11"/>
      <c r="AR540" s="48"/>
      <c r="AS540" s="48"/>
      <c r="AT540" s="48"/>
      <c r="AU540" s="48"/>
      <c r="AV540" s="14"/>
      <c r="AW540" s="14"/>
      <c r="AX540" s="48"/>
      <c r="AY540" s="48"/>
      <c r="AZ540" s="48"/>
      <c r="BA540" s="48"/>
      <c r="BB540" s="50"/>
      <c r="BC540" s="50"/>
    </row>
    <row r="541" spans="5:55" s="49" customFormat="1" x14ac:dyDescent="0.25">
      <c r="E541" s="48"/>
      <c r="F541" s="48"/>
      <c r="H541" s="11"/>
      <c r="AR541" s="48"/>
      <c r="AS541" s="48"/>
      <c r="AT541" s="48"/>
      <c r="AU541" s="48"/>
      <c r="AV541" s="14"/>
      <c r="AW541" s="14"/>
      <c r="AX541" s="48"/>
      <c r="AY541" s="48"/>
      <c r="AZ541" s="48"/>
      <c r="BA541" s="48"/>
      <c r="BB541" s="50"/>
      <c r="BC541" s="50"/>
    </row>
    <row r="542" spans="5:55" s="49" customFormat="1" x14ac:dyDescent="0.25">
      <c r="E542" s="48"/>
      <c r="F542" s="48"/>
      <c r="H542" s="11"/>
      <c r="AR542" s="48"/>
      <c r="AS542" s="48"/>
      <c r="AT542" s="48"/>
      <c r="AU542" s="48"/>
      <c r="AV542" s="14"/>
      <c r="AW542" s="14"/>
      <c r="AX542" s="48"/>
      <c r="AY542" s="48"/>
      <c r="AZ542" s="48"/>
      <c r="BA542" s="48"/>
      <c r="BB542" s="50"/>
      <c r="BC542" s="50"/>
    </row>
    <row r="543" spans="5:55" s="49" customFormat="1" x14ac:dyDescent="0.25">
      <c r="E543" s="48"/>
      <c r="F543" s="48"/>
      <c r="H543" s="11"/>
      <c r="AR543" s="48"/>
      <c r="AS543" s="48"/>
      <c r="AT543" s="48"/>
      <c r="AU543" s="48"/>
      <c r="AV543" s="14"/>
      <c r="AW543" s="14"/>
      <c r="AX543" s="48"/>
      <c r="AY543" s="48"/>
      <c r="AZ543" s="48"/>
      <c r="BA543" s="48"/>
      <c r="BB543" s="50"/>
      <c r="BC543" s="50"/>
    </row>
    <row r="544" spans="5:55" s="49" customFormat="1" x14ac:dyDescent="0.25">
      <c r="E544" s="48"/>
      <c r="F544" s="48"/>
      <c r="H544" s="11"/>
      <c r="AR544" s="48"/>
      <c r="AS544" s="48"/>
      <c r="AT544" s="48"/>
      <c r="AU544" s="48"/>
      <c r="AV544" s="14"/>
      <c r="AW544" s="14"/>
      <c r="AX544" s="48"/>
      <c r="AY544" s="48"/>
      <c r="AZ544" s="48"/>
      <c r="BA544" s="48"/>
      <c r="BB544" s="50"/>
      <c r="BC544" s="50"/>
    </row>
    <row r="545" spans="5:55" s="49" customFormat="1" x14ac:dyDescent="0.25">
      <c r="E545" s="48"/>
      <c r="F545" s="48"/>
      <c r="H545" s="11"/>
      <c r="AR545" s="48"/>
      <c r="AS545" s="48"/>
      <c r="AT545" s="48"/>
      <c r="AU545" s="48"/>
      <c r="AV545" s="14"/>
      <c r="AW545" s="14"/>
      <c r="AX545" s="48"/>
      <c r="AY545" s="48"/>
      <c r="AZ545" s="48"/>
      <c r="BA545" s="48"/>
      <c r="BB545" s="50"/>
      <c r="BC545" s="50"/>
    </row>
    <row r="546" spans="5:55" s="49" customFormat="1" x14ac:dyDescent="0.25">
      <c r="E546" s="48"/>
      <c r="F546" s="48"/>
      <c r="H546" s="11"/>
      <c r="AR546" s="48"/>
      <c r="AS546" s="48"/>
      <c r="AT546" s="48"/>
      <c r="AU546" s="48"/>
      <c r="AV546" s="14"/>
      <c r="AW546" s="14"/>
      <c r="AX546" s="48"/>
      <c r="AY546" s="48"/>
      <c r="AZ546" s="48"/>
      <c r="BA546" s="48"/>
      <c r="BB546" s="50"/>
      <c r="BC546" s="50"/>
    </row>
    <row r="547" spans="5:55" s="49" customFormat="1" x14ac:dyDescent="0.25">
      <c r="E547" s="48"/>
      <c r="F547" s="48"/>
      <c r="H547" s="11"/>
      <c r="AR547" s="48"/>
      <c r="AS547" s="48"/>
      <c r="AT547" s="48"/>
      <c r="AU547" s="48"/>
      <c r="AV547" s="14"/>
      <c r="AW547" s="14"/>
      <c r="AX547" s="48"/>
      <c r="AY547" s="48"/>
      <c r="AZ547" s="48"/>
      <c r="BA547" s="48"/>
      <c r="BB547" s="50"/>
      <c r="BC547" s="50"/>
    </row>
    <row r="548" spans="5:55" s="49" customFormat="1" x14ac:dyDescent="0.25">
      <c r="E548" s="48"/>
      <c r="F548" s="48"/>
      <c r="H548" s="11"/>
      <c r="AR548" s="48"/>
      <c r="AS548" s="48"/>
      <c r="AT548" s="48"/>
      <c r="AU548" s="48"/>
      <c r="AV548" s="14"/>
      <c r="AW548" s="14"/>
      <c r="AX548" s="48"/>
      <c r="AY548" s="48"/>
      <c r="AZ548" s="48"/>
      <c r="BA548" s="48"/>
      <c r="BB548" s="50"/>
      <c r="BC548" s="50"/>
    </row>
    <row r="549" spans="5:55" s="49" customFormat="1" x14ac:dyDescent="0.25">
      <c r="E549" s="48"/>
      <c r="F549" s="48"/>
      <c r="H549" s="11"/>
      <c r="AR549" s="48"/>
      <c r="AS549" s="48"/>
      <c r="AT549" s="48"/>
      <c r="AU549" s="48"/>
      <c r="AV549" s="14"/>
      <c r="AW549" s="14"/>
      <c r="AX549" s="48"/>
      <c r="AY549" s="48"/>
      <c r="AZ549" s="48"/>
      <c r="BA549" s="48"/>
      <c r="BB549" s="50"/>
      <c r="BC549" s="50"/>
    </row>
    <row r="550" spans="5:55" s="49" customFormat="1" x14ac:dyDescent="0.25">
      <c r="E550" s="48"/>
      <c r="F550" s="48"/>
      <c r="H550" s="11"/>
      <c r="AR550" s="48"/>
      <c r="AS550" s="48"/>
      <c r="AT550" s="48"/>
      <c r="AU550" s="48"/>
      <c r="AV550" s="14"/>
      <c r="AW550" s="14"/>
      <c r="AX550" s="48"/>
      <c r="AY550" s="48"/>
      <c r="AZ550" s="48"/>
      <c r="BA550" s="48"/>
      <c r="BB550" s="50"/>
      <c r="BC550" s="50"/>
    </row>
    <row r="551" spans="5:55" s="49" customFormat="1" x14ac:dyDescent="0.25">
      <c r="E551" s="48"/>
      <c r="F551" s="48"/>
      <c r="H551" s="11"/>
      <c r="AR551" s="48"/>
      <c r="AS551" s="48"/>
      <c r="AT551" s="48"/>
      <c r="AU551" s="48"/>
      <c r="AV551" s="14"/>
      <c r="AW551" s="14"/>
      <c r="AX551" s="48"/>
      <c r="AY551" s="48"/>
      <c r="AZ551" s="48"/>
      <c r="BA551" s="48"/>
      <c r="BB551" s="50"/>
      <c r="BC551" s="50"/>
    </row>
    <row r="552" spans="5:55" s="49" customFormat="1" x14ac:dyDescent="0.25">
      <c r="E552" s="48"/>
      <c r="F552" s="48"/>
      <c r="H552" s="11"/>
      <c r="AR552" s="48"/>
      <c r="AS552" s="48"/>
      <c r="AT552" s="48"/>
      <c r="AU552" s="48"/>
      <c r="AV552" s="14"/>
      <c r="AW552" s="14"/>
      <c r="AX552" s="48"/>
      <c r="AY552" s="48"/>
      <c r="AZ552" s="48"/>
      <c r="BA552" s="48"/>
      <c r="BB552" s="50"/>
      <c r="BC552" s="50"/>
    </row>
    <row r="553" spans="5:55" s="49" customFormat="1" x14ac:dyDescent="0.25">
      <c r="E553" s="48"/>
      <c r="F553" s="48"/>
      <c r="H553" s="11"/>
      <c r="AR553" s="48"/>
      <c r="AS553" s="48"/>
      <c r="AT553" s="48"/>
      <c r="AU553" s="48"/>
      <c r="AV553" s="14"/>
      <c r="AW553" s="14"/>
      <c r="AX553" s="48"/>
      <c r="AY553" s="48"/>
      <c r="AZ553" s="48"/>
      <c r="BA553" s="48"/>
      <c r="BB553" s="50"/>
      <c r="BC553" s="50"/>
    </row>
    <row r="554" spans="5:55" s="49" customFormat="1" x14ac:dyDescent="0.25">
      <c r="E554" s="48"/>
      <c r="F554" s="48"/>
      <c r="H554" s="11"/>
      <c r="AR554" s="48"/>
      <c r="AS554" s="48"/>
      <c r="AT554" s="48"/>
      <c r="AU554" s="48"/>
      <c r="AV554" s="14"/>
      <c r="AW554" s="14"/>
      <c r="AX554" s="48"/>
      <c r="AY554" s="48"/>
      <c r="AZ554" s="48"/>
      <c r="BA554" s="48"/>
      <c r="BB554" s="50"/>
      <c r="BC554" s="50"/>
    </row>
    <row r="555" spans="5:55" s="49" customFormat="1" x14ac:dyDescent="0.25">
      <c r="E555" s="48"/>
      <c r="F555" s="48"/>
      <c r="H555" s="11"/>
      <c r="AR555" s="48"/>
      <c r="AS555" s="48"/>
      <c r="AT555" s="48"/>
      <c r="AU555" s="48"/>
      <c r="AV555" s="14"/>
      <c r="AW555" s="14"/>
      <c r="AX555" s="48"/>
      <c r="AY555" s="48"/>
      <c r="AZ555" s="48"/>
      <c r="BA555" s="48"/>
      <c r="BB555" s="50"/>
      <c r="BC555" s="50"/>
    </row>
    <row r="556" spans="5:55" s="49" customFormat="1" x14ac:dyDescent="0.25">
      <c r="E556" s="48"/>
      <c r="F556" s="48"/>
      <c r="H556" s="11"/>
      <c r="AR556" s="48"/>
      <c r="AS556" s="48"/>
      <c r="AT556" s="48"/>
      <c r="AU556" s="48"/>
      <c r="AV556" s="14"/>
      <c r="AW556" s="14"/>
      <c r="AX556" s="48"/>
      <c r="AY556" s="48"/>
      <c r="AZ556" s="48"/>
      <c r="BA556" s="48"/>
      <c r="BB556" s="50"/>
      <c r="BC556" s="50"/>
    </row>
    <row r="557" spans="5:55" s="49" customFormat="1" x14ac:dyDescent="0.25">
      <c r="E557" s="48"/>
      <c r="F557" s="48"/>
      <c r="H557" s="11"/>
      <c r="AR557" s="48"/>
      <c r="AS557" s="48"/>
      <c r="AT557" s="48"/>
      <c r="AU557" s="48"/>
      <c r="AV557" s="14"/>
      <c r="AW557" s="14"/>
      <c r="AX557" s="48"/>
      <c r="AY557" s="48"/>
      <c r="AZ557" s="48"/>
      <c r="BA557" s="48"/>
      <c r="BB557" s="50"/>
      <c r="BC557" s="50"/>
    </row>
    <row r="558" spans="5:55" s="49" customFormat="1" x14ac:dyDescent="0.25">
      <c r="E558" s="48"/>
      <c r="F558" s="48"/>
      <c r="H558" s="11"/>
      <c r="AR558" s="48"/>
      <c r="AS558" s="48"/>
      <c r="AT558" s="48"/>
      <c r="AU558" s="48"/>
      <c r="AV558" s="14"/>
      <c r="AW558" s="14"/>
      <c r="AX558" s="48"/>
      <c r="AY558" s="48"/>
      <c r="AZ558" s="48"/>
      <c r="BA558" s="48"/>
      <c r="BB558" s="50"/>
      <c r="BC558" s="50"/>
    </row>
    <row r="559" spans="5:55" s="49" customFormat="1" x14ac:dyDescent="0.25">
      <c r="E559" s="48"/>
      <c r="F559" s="48"/>
      <c r="H559" s="11"/>
      <c r="AR559" s="48"/>
      <c r="AS559" s="48"/>
      <c r="AT559" s="48"/>
      <c r="AU559" s="48"/>
      <c r="AV559" s="14"/>
      <c r="AW559" s="14"/>
      <c r="AX559" s="48"/>
      <c r="AY559" s="48"/>
      <c r="AZ559" s="48"/>
      <c r="BA559" s="48"/>
      <c r="BB559" s="50"/>
      <c r="BC559" s="50"/>
    </row>
    <row r="560" spans="5:55" s="49" customFormat="1" x14ac:dyDescent="0.25">
      <c r="E560" s="48"/>
      <c r="F560" s="48"/>
      <c r="H560" s="11"/>
      <c r="AR560" s="48"/>
      <c r="AS560" s="48"/>
      <c r="AT560" s="48"/>
      <c r="AU560" s="48"/>
      <c r="AV560" s="14"/>
      <c r="AW560" s="14"/>
      <c r="AX560" s="48"/>
      <c r="AY560" s="48"/>
      <c r="AZ560" s="48"/>
      <c r="BA560" s="48"/>
      <c r="BB560" s="50"/>
      <c r="BC560" s="50"/>
    </row>
    <row r="561" spans="5:55" s="49" customFormat="1" x14ac:dyDescent="0.25">
      <c r="E561" s="48"/>
      <c r="F561" s="48"/>
      <c r="H561" s="11"/>
      <c r="AR561" s="48"/>
      <c r="AS561" s="48"/>
      <c r="AT561" s="48"/>
      <c r="AU561" s="48"/>
      <c r="AV561" s="14"/>
      <c r="AW561" s="14"/>
      <c r="AX561" s="48"/>
      <c r="AY561" s="48"/>
      <c r="AZ561" s="48"/>
      <c r="BA561" s="48"/>
      <c r="BB561" s="50"/>
      <c r="BC561" s="50"/>
    </row>
    <row r="562" spans="5:55" s="49" customFormat="1" x14ac:dyDescent="0.25">
      <c r="E562" s="48"/>
      <c r="F562" s="48"/>
      <c r="H562" s="11"/>
      <c r="AR562" s="48"/>
      <c r="AS562" s="48"/>
      <c r="AT562" s="48"/>
      <c r="AU562" s="48"/>
      <c r="AV562" s="14"/>
      <c r="AW562" s="14"/>
      <c r="AX562" s="48"/>
      <c r="AY562" s="48"/>
      <c r="AZ562" s="48"/>
      <c r="BA562" s="48"/>
      <c r="BB562" s="50"/>
      <c r="BC562" s="50"/>
    </row>
    <row r="563" spans="5:55" s="49" customFormat="1" x14ac:dyDescent="0.25">
      <c r="E563" s="48"/>
      <c r="F563" s="48"/>
      <c r="H563" s="11"/>
      <c r="AR563" s="48"/>
      <c r="AS563" s="48"/>
      <c r="AT563" s="48"/>
      <c r="AU563" s="48"/>
      <c r="AV563" s="14"/>
      <c r="AW563" s="14"/>
      <c r="AX563" s="48"/>
      <c r="AY563" s="48"/>
      <c r="AZ563" s="48"/>
      <c r="BA563" s="48"/>
      <c r="BB563" s="50"/>
      <c r="BC563" s="50"/>
    </row>
    <row r="564" spans="5:55" s="49" customFormat="1" x14ac:dyDescent="0.25">
      <c r="E564" s="48"/>
      <c r="F564" s="48"/>
      <c r="H564" s="11"/>
      <c r="AR564" s="48"/>
      <c r="AS564" s="48"/>
      <c r="AT564" s="48"/>
      <c r="AU564" s="48"/>
      <c r="AV564" s="14"/>
      <c r="AW564" s="14"/>
      <c r="AX564" s="48"/>
      <c r="AY564" s="48"/>
      <c r="AZ564" s="48"/>
      <c r="BA564" s="48"/>
      <c r="BB564" s="50"/>
      <c r="BC564" s="50"/>
    </row>
    <row r="565" spans="5:55" s="49" customFormat="1" x14ac:dyDescent="0.25">
      <c r="E565" s="48"/>
      <c r="F565" s="48"/>
      <c r="H565" s="11"/>
      <c r="AR565" s="48"/>
      <c r="AS565" s="48"/>
      <c r="AT565" s="48"/>
      <c r="AU565" s="48"/>
      <c r="AV565" s="14"/>
      <c r="AW565" s="14"/>
      <c r="AX565" s="48"/>
      <c r="AY565" s="48"/>
      <c r="AZ565" s="48"/>
      <c r="BA565" s="48"/>
      <c r="BB565" s="50"/>
      <c r="BC565" s="50"/>
    </row>
    <row r="566" spans="5:55" s="49" customFormat="1" x14ac:dyDescent="0.25">
      <c r="E566" s="48"/>
      <c r="F566" s="48"/>
      <c r="H566" s="11"/>
      <c r="AR566" s="48"/>
      <c r="AS566" s="48"/>
      <c r="AT566" s="48"/>
      <c r="AU566" s="48"/>
      <c r="AV566" s="14"/>
      <c r="AW566" s="14"/>
      <c r="AX566" s="48"/>
      <c r="AY566" s="48"/>
      <c r="AZ566" s="48"/>
      <c r="BA566" s="48"/>
      <c r="BB566" s="50"/>
      <c r="BC566" s="50"/>
    </row>
    <row r="567" spans="5:55" s="49" customFormat="1" x14ac:dyDescent="0.25">
      <c r="E567" s="48"/>
      <c r="F567" s="48"/>
      <c r="H567" s="11"/>
      <c r="AR567" s="48"/>
      <c r="AS567" s="48"/>
      <c r="AT567" s="48"/>
      <c r="AU567" s="48"/>
      <c r="AV567" s="14"/>
      <c r="AW567" s="14"/>
      <c r="AX567" s="48"/>
      <c r="AY567" s="48"/>
      <c r="AZ567" s="48"/>
      <c r="BA567" s="48"/>
      <c r="BB567" s="50"/>
      <c r="BC567" s="50"/>
    </row>
    <row r="568" spans="5:55" s="49" customFormat="1" x14ac:dyDescent="0.25">
      <c r="E568" s="48"/>
      <c r="F568" s="48"/>
      <c r="H568" s="11"/>
      <c r="AR568" s="48"/>
      <c r="AS568" s="48"/>
      <c r="AT568" s="48"/>
      <c r="AU568" s="48"/>
      <c r="AV568" s="14"/>
      <c r="AW568" s="14"/>
      <c r="AX568" s="48"/>
      <c r="AY568" s="48"/>
      <c r="AZ568" s="48"/>
      <c r="BA568" s="48"/>
      <c r="BB568" s="50"/>
      <c r="BC568" s="50"/>
    </row>
    <row r="569" spans="5:55" s="49" customFormat="1" x14ac:dyDescent="0.25">
      <c r="E569" s="48"/>
      <c r="F569" s="48"/>
      <c r="H569" s="11"/>
      <c r="AR569" s="48"/>
      <c r="AS569" s="48"/>
      <c r="AT569" s="48"/>
      <c r="AU569" s="48"/>
      <c r="AV569" s="14"/>
      <c r="AW569" s="14"/>
      <c r="AX569" s="48"/>
      <c r="AY569" s="48"/>
      <c r="AZ569" s="48"/>
      <c r="BA569" s="48"/>
      <c r="BB569" s="50"/>
      <c r="BC569" s="50"/>
    </row>
    <row r="570" spans="5:55" s="49" customFormat="1" x14ac:dyDescent="0.25">
      <c r="E570" s="48"/>
      <c r="F570" s="48"/>
      <c r="H570" s="11"/>
      <c r="AR570" s="48"/>
      <c r="AS570" s="48"/>
      <c r="AT570" s="48"/>
      <c r="AU570" s="48"/>
      <c r="AV570" s="14"/>
      <c r="AW570" s="14"/>
      <c r="AX570" s="48"/>
      <c r="AY570" s="48"/>
      <c r="AZ570" s="48"/>
      <c r="BA570" s="48"/>
      <c r="BB570" s="50"/>
      <c r="BC570" s="50"/>
    </row>
    <row r="571" spans="5:55" s="49" customFormat="1" x14ac:dyDescent="0.25">
      <c r="E571" s="48"/>
      <c r="F571" s="48"/>
      <c r="H571" s="11"/>
      <c r="AR571" s="48"/>
      <c r="AS571" s="48"/>
      <c r="AT571" s="48"/>
      <c r="AU571" s="48"/>
      <c r="AV571" s="14"/>
      <c r="AW571" s="14"/>
      <c r="AX571" s="48"/>
      <c r="AY571" s="48"/>
      <c r="AZ571" s="48"/>
      <c r="BA571" s="48"/>
      <c r="BB571" s="50"/>
      <c r="BC571" s="50"/>
    </row>
    <row r="572" spans="5:55" s="49" customFormat="1" x14ac:dyDescent="0.25">
      <c r="E572" s="48"/>
      <c r="F572" s="48"/>
      <c r="H572" s="11"/>
      <c r="AR572" s="48"/>
      <c r="AS572" s="48"/>
      <c r="AT572" s="48"/>
      <c r="AU572" s="48"/>
      <c r="AV572" s="14"/>
      <c r="AW572" s="14"/>
      <c r="AX572" s="48"/>
      <c r="AY572" s="48"/>
      <c r="AZ572" s="48"/>
      <c r="BA572" s="48"/>
      <c r="BB572" s="50"/>
      <c r="BC572" s="50"/>
    </row>
    <row r="573" spans="5:55" s="49" customFormat="1" x14ac:dyDescent="0.25">
      <c r="E573" s="48"/>
      <c r="F573" s="48"/>
      <c r="H573" s="11"/>
      <c r="AR573" s="48"/>
      <c r="AS573" s="48"/>
      <c r="AT573" s="48"/>
      <c r="AU573" s="48"/>
      <c r="AV573" s="14"/>
      <c r="AW573" s="14"/>
      <c r="AX573" s="48"/>
      <c r="AY573" s="48"/>
      <c r="AZ573" s="48"/>
      <c r="BA573" s="48"/>
      <c r="BB573" s="50"/>
      <c r="BC573" s="50"/>
    </row>
    <row r="574" spans="5:55" s="49" customFormat="1" x14ac:dyDescent="0.25">
      <c r="E574" s="48"/>
      <c r="F574" s="48"/>
      <c r="H574" s="11"/>
      <c r="AR574" s="48"/>
      <c r="AS574" s="48"/>
      <c r="AT574" s="48"/>
      <c r="AU574" s="48"/>
      <c r="AV574" s="14"/>
      <c r="AW574" s="14"/>
      <c r="AX574" s="48"/>
      <c r="AY574" s="48"/>
      <c r="AZ574" s="48"/>
      <c r="BA574" s="48"/>
      <c r="BB574" s="50"/>
      <c r="BC574" s="50"/>
    </row>
    <row r="575" spans="5:55" s="49" customFormat="1" x14ac:dyDescent="0.25">
      <c r="E575" s="48"/>
      <c r="F575" s="48"/>
      <c r="H575" s="11"/>
      <c r="AR575" s="48"/>
      <c r="AS575" s="48"/>
      <c r="AT575" s="48"/>
      <c r="AU575" s="48"/>
      <c r="AV575" s="14"/>
      <c r="AW575" s="14"/>
      <c r="AX575" s="48"/>
      <c r="AY575" s="48"/>
      <c r="AZ575" s="48"/>
      <c r="BA575" s="48"/>
      <c r="BB575" s="50"/>
      <c r="BC575" s="50"/>
    </row>
    <row r="576" spans="5:55" s="49" customFormat="1" x14ac:dyDescent="0.25">
      <c r="E576" s="48"/>
      <c r="F576" s="48"/>
      <c r="H576" s="11"/>
      <c r="AR576" s="48"/>
      <c r="AS576" s="48"/>
      <c r="AT576" s="48"/>
      <c r="AU576" s="48"/>
      <c r="AV576" s="14"/>
      <c r="AW576" s="14"/>
      <c r="AX576" s="48"/>
      <c r="AY576" s="48"/>
      <c r="AZ576" s="48"/>
      <c r="BA576" s="48"/>
      <c r="BB576" s="50"/>
      <c r="BC576" s="50"/>
    </row>
    <row r="577" spans="5:55" s="49" customFormat="1" x14ac:dyDescent="0.25">
      <c r="E577" s="48"/>
      <c r="F577" s="48"/>
      <c r="H577" s="11"/>
      <c r="AR577" s="48"/>
      <c r="AS577" s="48"/>
      <c r="AT577" s="48"/>
      <c r="AU577" s="48"/>
      <c r="AV577" s="14"/>
      <c r="AW577" s="14"/>
      <c r="AX577" s="48"/>
      <c r="AY577" s="48"/>
      <c r="AZ577" s="48"/>
      <c r="BA577" s="48"/>
      <c r="BB577" s="50"/>
      <c r="BC577" s="50"/>
    </row>
    <row r="578" spans="5:55" s="49" customFormat="1" x14ac:dyDescent="0.25">
      <c r="E578" s="48"/>
      <c r="F578" s="48"/>
      <c r="H578" s="11"/>
      <c r="AR578" s="48"/>
      <c r="AS578" s="48"/>
      <c r="AT578" s="48"/>
      <c r="AU578" s="48"/>
      <c r="AV578" s="14"/>
      <c r="AW578" s="14"/>
      <c r="AX578" s="48"/>
      <c r="AY578" s="48"/>
      <c r="AZ578" s="48"/>
      <c r="BA578" s="48"/>
      <c r="BB578" s="50"/>
      <c r="BC578" s="50"/>
    </row>
    <row r="579" spans="5:55" s="49" customFormat="1" x14ac:dyDescent="0.25">
      <c r="E579" s="48"/>
      <c r="F579" s="48"/>
      <c r="H579" s="11"/>
      <c r="AR579" s="48"/>
      <c r="AS579" s="48"/>
      <c r="AT579" s="48"/>
      <c r="AU579" s="48"/>
      <c r="AV579" s="14"/>
      <c r="AW579" s="14"/>
      <c r="AX579" s="48"/>
      <c r="AY579" s="48"/>
      <c r="AZ579" s="48"/>
      <c r="BA579" s="48"/>
      <c r="BB579" s="50"/>
      <c r="BC579" s="50"/>
    </row>
    <row r="580" spans="5:55" s="49" customFormat="1" x14ac:dyDescent="0.25">
      <c r="E580" s="48"/>
      <c r="F580" s="48"/>
      <c r="H580" s="11"/>
      <c r="AR580" s="48"/>
      <c r="AS580" s="48"/>
      <c r="AT580" s="48"/>
      <c r="AU580" s="48"/>
      <c r="AV580" s="14"/>
      <c r="AW580" s="14"/>
      <c r="AX580" s="48"/>
      <c r="AY580" s="48"/>
      <c r="AZ580" s="48"/>
      <c r="BA580" s="48"/>
      <c r="BB580" s="50"/>
      <c r="BC580" s="50"/>
    </row>
    <row r="581" spans="5:55" s="49" customFormat="1" x14ac:dyDescent="0.25">
      <c r="E581" s="48"/>
      <c r="F581" s="48"/>
      <c r="H581" s="11"/>
      <c r="AR581" s="48"/>
      <c r="AS581" s="48"/>
      <c r="AT581" s="48"/>
      <c r="AU581" s="48"/>
      <c r="AV581" s="14"/>
      <c r="AW581" s="14"/>
      <c r="AX581" s="48"/>
      <c r="AY581" s="48"/>
      <c r="AZ581" s="48"/>
      <c r="BA581" s="48"/>
      <c r="BB581" s="50"/>
      <c r="BC581" s="50"/>
    </row>
    <row r="582" spans="5:55" s="49" customFormat="1" x14ac:dyDescent="0.25">
      <c r="E582" s="48"/>
      <c r="F582" s="48"/>
      <c r="H582" s="11"/>
      <c r="AR582" s="48"/>
      <c r="AS582" s="48"/>
      <c r="AT582" s="48"/>
      <c r="AU582" s="48"/>
      <c r="AV582" s="14"/>
      <c r="AW582" s="14"/>
      <c r="AX582" s="48"/>
      <c r="AY582" s="48"/>
      <c r="AZ582" s="48"/>
      <c r="BA582" s="48"/>
      <c r="BB582" s="50"/>
      <c r="BC582" s="50"/>
    </row>
    <row r="583" spans="5:55" s="49" customFormat="1" x14ac:dyDescent="0.25">
      <c r="E583" s="48"/>
      <c r="F583" s="48"/>
      <c r="H583" s="11"/>
      <c r="AR583" s="48"/>
      <c r="AS583" s="48"/>
      <c r="AT583" s="48"/>
      <c r="AU583" s="48"/>
      <c r="AV583" s="14"/>
      <c r="AW583" s="14"/>
      <c r="AX583" s="48"/>
      <c r="AY583" s="48"/>
      <c r="AZ583" s="48"/>
      <c r="BA583" s="48"/>
      <c r="BB583" s="50"/>
      <c r="BC583" s="50"/>
    </row>
    <row r="584" spans="5:55" s="49" customFormat="1" x14ac:dyDescent="0.25">
      <c r="E584" s="48"/>
      <c r="F584" s="48"/>
      <c r="H584" s="11"/>
      <c r="AR584" s="48"/>
      <c r="AS584" s="48"/>
      <c r="AT584" s="48"/>
      <c r="AU584" s="48"/>
      <c r="AV584" s="14"/>
      <c r="AW584" s="14"/>
      <c r="AX584" s="48"/>
      <c r="AY584" s="48"/>
      <c r="AZ584" s="48"/>
      <c r="BA584" s="48"/>
      <c r="BB584" s="50"/>
      <c r="BC584" s="50"/>
    </row>
    <row r="585" spans="5:55" s="49" customFormat="1" x14ac:dyDescent="0.25">
      <c r="E585" s="48"/>
      <c r="F585" s="48"/>
      <c r="H585" s="11"/>
      <c r="AR585" s="48"/>
      <c r="AS585" s="48"/>
      <c r="AT585" s="48"/>
      <c r="AU585" s="48"/>
      <c r="AV585" s="14"/>
      <c r="AW585" s="14"/>
      <c r="AX585" s="48"/>
      <c r="AY585" s="48"/>
      <c r="AZ585" s="48"/>
      <c r="BA585" s="48"/>
      <c r="BB585" s="50"/>
      <c r="BC585" s="50"/>
    </row>
    <row r="586" spans="5:55" s="49" customFormat="1" x14ac:dyDescent="0.25">
      <c r="E586" s="48"/>
      <c r="F586" s="48"/>
      <c r="H586" s="11"/>
      <c r="AR586" s="48"/>
      <c r="AS586" s="48"/>
      <c r="AT586" s="48"/>
      <c r="AU586" s="48"/>
      <c r="AV586" s="14"/>
      <c r="AW586" s="14"/>
      <c r="AX586" s="48"/>
      <c r="AY586" s="48"/>
      <c r="AZ586" s="48"/>
      <c r="BA586" s="48"/>
      <c r="BB586" s="50"/>
      <c r="BC586" s="50"/>
    </row>
    <row r="587" spans="5:55" s="49" customFormat="1" x14ac:dyDescent="0.25">
      <c r="E587" s="48"/>
      <c r="F587" s="48"/>
      <c r="H587" s="11"/>
      <c r="AR587" s="48"/>
      <c r="AS587" s="48"/>
      <c r="AT587" s="48"/>
      <c r="AU587" s="48"/>
      <c r="AV587" s="14"/>
      <c r="AW587" s="14"/>
      <c r="AX587" s="48"/>
      <c r="AY587" s="48"/>
      <c r="AZ587" s="48"/>
      <c r="BA587" s="48"/>
      <c r="BB587" s="50"/>
      <c r="BC587" s="50"/>
    </row>
    <row r="588" spans="5:55" s="49" customFormat="1" x14ac:dyDescent="0.25">
      <c r="E588" s="48"/>
      <c r="F588" s="48"/>
      <c r="H588" s="11"/>
      <c r="AR588" s="48"/>
      <c r="AS588" s="48"/>
      <c r="AT588" s="48"/>
      <c r="AU588" s="48"/>
      <c r="AV588" s="14"/>
      <c r="AW588" s="14"/>
      <c r="AX588" s="48"/>
      <c r="AY588" s="48"/>
      <c r="AZ588" s="48"/>
      <c r="BA588" s="48"/>
      <c r="BB588" s="50"/>
      <c r="BC588" s="50"/>
    </row>
    <row r="589" spans="5:55" s="49" customFormat="1" x14ac:dyDescent="0.25">
      <c r="E589" s="48"/>
      <c r="F589" s="48"/>
      <c r="H589" s="11"/>
      <c r="AR589" s="48"/>
      <c r="AS589" s="48"/>
      <c r="AT589" s="48"/>
      <c r="AU589" s="48"/>
      <c r="AV589" s="14"/>
      <c r="AW589" s="14"/>
      <c r="AX589" s="48"/>
      <c r="AY589" s="48"/>
      <c r="AZ589" s="48"/>
      <c r="BA589" s="48"/>
      <c r="BB589" s="50"/>
      <c r="BC589" s="50"/>
    </row>
    <row r="590" spans="5:55" s="49" customFormat="1" x14ac:dyDescent="0.25">
      <c r="E590" s="48"/>
      <c r="F590" s="48"/>
      <c r="H590" s="11"/>
      <c r="AR590" s="48"/>
      <c r="AS590" s="48"/>
      <c r="AT590" s="48"/>
      <c r="AU590" s="48"/>
      <c r="AV590" s="14"/>
      <c r="AW590" s="14"/>
      <c r="AX590" s="48"/>
      <c r="AY590" s="48"/>
      <c r="AZ590" s="48"/>
      <c r="BA590" s="48"/>
      <c r="BB590" s="50"/>
      <c r="BC590" s="50"/>
    </row>
    <row r="591" spans="5:55" s="49" customFormat="1" x14ac:dyDescent="0.25">
      <c r="E591" s="48"/>
      <c r="F591" s="48"/>
      <c r="H591" s="11"/>
      <c r="AR591" s="48"/>
      <c r="AS591" s="48"/>
      <c r="AT591" s="48"/>
      <c r="AU591" s="48"/>
      <c r="AV591" s="14"/>
      <c r="AW591" s="14"/>
      <c r="AX591" s="48"/>
      <c r="AY591" s="48"/>
      <c r="AZ591" s="48"/>
      <c r="BA591" s="48"/>
      <c r="BB591" s="50"/>
      <c r="BC591" s="50"/>
    </row>
    <row r="592" spans="5:55" s="49" customFormat="1" x14ac:dyDescent="0.25">
      <c r="E592" s="48"/>
      <c r="F592" s="48"/>
      <c r="H592" s="11"/>
      <c r="AR592" s="48"/>
      <c r="AS592" s="48"/>
      <c r="AT592" s="48"/>
      <c r="AU592" s="48"/>
      <c r="AV592" s="14"/>
      <c r="AW592" s="14"/>
      <c r="AX592" s="48"/>
      <c r="AY592" s="48"/>
      <c r="AZ592" s="48"/>
      <c r="BA592" s="48"/>
      <c r="BB592" s="50"/>
      <c r="BC592" s="50"/>
    </row>
    <row r="593" spans="5:55" s="49" customFormat="1" x14ac:dyDescent="0.25">
      <c r="E593" s="48"/>
      <c r="F593" s="48"/>
      <c r="H593" s="11"/>
      <c r="AR593" s="48"/>
      <c r="AS593" s="48"/>
      <c r="AT593" s="48"/>
      <c r="AU593" s="48"/>
      <c r="AV593" s="14"/>
      <c r="AW593" s="14"/>
      <c r="AX593" s="48"/>
      <c r="AY593" s="48"/>
      <c r="AZ593" s="48"/>
      <c r="BA593" s="48"/>
      <c r="BB593" s="50"/>
      <c r="BC593" s="50"/>
    </row>
    <row r="594" spans="5:55" s="49" customFormat="1" x14ac:dyDescent="0.25">
      <c r="E594" s="48"/>
      <c r="F594" s="48"/>
      <c r="H594" s="11"/>
      <c r="AR594" s="48"/>
      <c r="AS594" s="48"/>
      <c r="AT594" s="48"/>
      <c r="AU594" s="48"/>
      <c r="AV594" s="14"/>
      <c r="AW594" s="14"/>
      <c r="AX594" s="48"/>
      <c r="AY594" s="48"/>
      <c r="AZ594" s="48"/>
      <c r="BA594" s="48"/>
      <c r="BB594" s="50"/>
      <c r="BC594" s="50"/>
    </row>
    <row r="595" spans="5:55" s="49" customFormat="1" x14ac:dyDescent="0.25">
      <c r="E595" s="48"/>
      <c r="F595" s="48"/>
      <c r="H595" s="11"/>
      <c r="AR595" s="48"/>
      <c r="AS595" s="48"/>
      <c r="AT595" s="48"/>
      <c r="AU595" s="48"/>
      <c r="AV595" s="14"/>
      <c r="AW595" s="14"/>
      <c r="AX595" s="48"/>
      <c r="AY595" s="48"/>
      <c r="AZ595" s="48"/>
      <c r="BA595" s="48"/>
      <c r="BB595" s="50"/>
      <c r="BC595" s="50"/>
    </row>
    <row r="596" spans="5:55" s="49" customFormat="1" x14ac:dyDescent="0.25">
      <c r="E596" s="48"/>
      <c r="F596" s="48"/>
      <c r="H596" s="11"/>
      <c r="AR596" s="48"/>
      <c r="AS596" s="48"/>
      <c r="AT596" s="48"/>
      <c r="AU596" s="48"/>
      <c r="AV596" s="14"/>
      <c r="AW596" s="14"/>
      <c r="AX596" s="48"/>
      <c r="AY596" s="48"/>
      <c r="AZ596" s="48"/>
      <c r="BA596" s="48"/>
      <c r="BB596" s="50"/>
      <c r="BC596" s="50"/>
    </row>
    <row r="597" spans="5:55" s="49" customFormat="1" x14ac:dyDescent="0.25">
      <c r="E597" s="48"/>
      <c r="F597" s="48"/>
      <c r="H597" s="11"/>
      <c r="AR597" s="48"/>
      <c r="AS597" s="48"/>
      <c r="AT597" s="48"/>
      <c r="AU597" s="48"/>
      <c r="AV597" s="14"/>
      <c r="AW597" s="14"/>
      <c r="AX597" s="48"/>
      <c r="AY597" s="48"/>
      <c r="AZ597" s="48"/>
      <c r="BA597" s="48"/>
      <c r="BB597" s="50"/>
      <c r="BC597" s="50"/>
    </row>
    <row r="598" spans="5:55" s="49" customFormat="1" x14ac:dyDescent="0.25">
      <c r="E598" s="48"/>
      <c r="F598" s="48"/>
      <c r="H598" s="11"/>
      <c r="AR598" s="48"/>
      <c r="AS598" s="48"/>
      <c r="AT598" s="48"/>
      <c r="AU598" s="48"/>
      <c r="AV598" s="14"/>
      <c r="AW598" s="14"/>
      <c r="AX598" s="48"/>
      <c r="AY598" s="48"/>
      <c r="AZ598" s="48"/>
      <c r="BA598" s="48"/>
      <c r="BB598" s="50"/>
      <c r="BC598" s="50"/>
    </row>
    <row r="599" spans="5:55" s="49" customFormat="1" x14ac:dyDescent="0.25">
      <c r="E599" s="48"/>
      <c r="F599" s="48"/>
      <c r="H599" s="11"/>
      <c r="AR599" s="48"/>
      <c r="AS599" s="48"/>
      <c r="AT599" s="48"/>
      <c r="AU599" s="48"/>
      <c r="AV599" s="14"/>
      <c r="AW599" s="14"/>
      <c r="AX599" s="48"/>
      <c r="AY599" s="48"/>
      <c r="AZ599" s="48"/>
      <c r="BA599" s="48"/>
      <c r="BB599" s="50"/>
      <c r="BC599" s="50"/>
    </row>
    <row r="600" spans="5:55" s="49" customFormat="1" x14ac:dyDescent="0.25">
      <c r="E600" s="48"/>
      <c r="F600" s="48"/>
      <c r="H600" s="11"/>
      <c r="AR600" s="48"/>
      <c r="AS600" s="48"/>
      <c r="AT600" s="48"/>
      <c r="AU600" s="48"/>
      <c r="AV600" s="14"/>
      <c r="AW600" s="14"/>
      <c r="AX600" s="48"/>
      <c r="AY600" s="48"/>
      <c r="AZ600" s="48"/>
      <c r="BA600" s="48"/>
      <c r="BB600" s="50"/>
      <c r="BC600" s="50"/>
    </row>
    <row r="601" spans="5:55" s="49" customFormat="1" x14ac:dyDescent="0.25">
      <c r="E601" s="48"/>
      <c r="F601" s="48"/>
      <c r="H601" s="11"/>
      <c r="AR601" s="48"/>
      <c r="AS601" s="48"/>
      <c r="AT601" s="48"/>
      <c r="AU601" s="48"/>
      <c r="AV601" s="14"/>
      <c r="AW601" s="14"/>
      <c r="AX601" s="48"/>
      <c r="AY601" s="48"/>
      <c r="AZ601" s="48"/>
      <c r="BA601" s="48"/>
      <c r="BB601" s="50"/>
      <c r="BC601" s="50"/>
    </row>
    <row r="602" spans="5:55" s="49" customFormat="1" x14ac:dyDescent="0.25">
      <c r="E602" s="48"/>
      <c r="F602" s="48"/>
      <c r="H602" s="11"/>
      <c r="AR602" s="48"/>
      <c r="AS602" s="48"/>
      <c r="AT602" s="48"/>
      <c r="AU602" s="48"/>
      <c r="AV602" s="14"/>
      <c r="AW602" s="14"/>
      <c r="AX602" s="48"/>
      <c r="AY602" s="48"/>
      <c r="AZ602" s="48"/>
      <c r="BA602" s="48"/>
      <c r="BB602" s="50"/>
      <c r="BC602" s="50"/>
    </row>
    <row r="603" spans="5:55" s="49" customFormat="1" x14ac:dyDescent="0.25">
      <c r="E603" s="48"/>
      <c r="F603" s="48"/>
      <c r="H603" s="11"/>
      <c r="AR603" s="48"/>
      <c r="AS603" s="48"/>
      <c r="AT603" s="48"/>
      <c r="AU603" s="48"/>
      <c r="AV603" s="14"/>
      <c r="AW603" s="14"/>
      <c r="AX603" s="48"/>
      <c r="AY603" s="48"/>
      <c r="AZ603" s="48"/>
      <c r="BA603" s="48"/>
      <c r="BB603" s="50"/>
      <c r="BC603" s="50"/>
    </row>
    <row r="604" spans="5:55" s="49" customFormat="1" x14ac:dyDescent="0.25">
      <c r="E604" s="48"/>
      <c r="F604" s="48"/>
      <c r="H604" s="11"/>
      <c r="AR604" s="48"/>
      <c r="AS604" s="48"/>
      <c r="AT604" s="48"/>
      <c r="AU604" s="48"/>
      <c r="AV604" s="14"/>
      <c r="AW604" s="14"/>
      <c r="AX604" s="48"/>
      <c r="AY604" s="48"/>
      <c r="AZ604" s="48"/>
      <c r="BA604" s="48"/>
      <c r="BB604" s="50"/>
      <c r="BC604" s="50"/>
    </row>
    <row r="605" spans="5:55" s="49" customFormat="1" x14ac:dyDescent="0.25">
      <c r="E605" s="48"/>
      <c r="F605" s="48"/>
      <c r="H605" s="11"/>
      <c r="AR605" s="48"/>
      <c r="AS605" s="48"/>
      <c r="AT605" s="48"/>
      <c r="AU605" s="48"/>
      <c r="AV605" s="14"/>
      <c r="AW605" s="14"/>
      <c r="AX605" s="48"/>
      <c r="AY605" s="48"/>
      <c r="AZ605" s="48"/>
      <c r="BA605" s="48"/>
      <c r="BB605" s="50"/>
      <c r="BC605" s="50"/>
    </row>
    <row r="606" spans="5:55" s="49" customFormat="1" x14ac:dyDescent="0.25">
      <c r="E606" s="48"/>
      <c r="F606" s="48"/>
      <c r="H606" s="11"/>
      <c r="AR606" s="48"/>
      <c r="AS606" s="48"/>
      <c r="AT606" s="48"/>
      <c r="AU606" s="48"/>
      <c r="AV606" s="14"/>
      <c r="AW606" s="14"/>
      <c r="AX606" s="48"/>
      <c r="AY606" s="48"/>
      <c r="AZ606" s="48"/>
      <c r="BA606" s="48"/>
      <c r="BB606" s="50"/>
      <c r="BC606" s="50"/>
    </row>
    <row r="607" spans="5:55" s="49" customFormat="1" x14ac:dyDescent="0.25">
      <c r="E607" s="48"/>
      <c r="F607" s="48"/>
      <c r="H607" s="11"/>
      <c r="AR607" s="48"/>
      <c r="AS607" s="48"/>
      <c r="AT607" s="48"/>
      <c r="AU607" s="48"/>
      <c r="AV607" s="14"/>
      <c r="AW607" s="14"/>
      <c r="AX607" s="48"/>
      <c r="AY607" s="48"/>
      <c r="AZ607" s="48"/>
      <c r="BA607" s="48"/>
      <c r="BB607" s="50"/>
      <c r="BC607" s="50"/>
    </row>
    <row r="608" spans="5:55" s="49" customFormat="1" x14ac:dyDescent="0.25">
      <c r="E608" s="48"/>
      <c r="F608" s="48"/>
      <c r="H608" s="11"/>
      <c r="AR608" s="48"/>
      <c r="AS608" s="48"/>
      <c r="AT608" s="48"/>
      <c r="AU608" s="48"/>
      <c r="AV608" s="14"/>
      <c r="AW608" s="14"/>
      <c r="AX608" s="48"/>
      <c r="AY608" s="48"/>
      <c r="AZ608" s="48"/>
      <c r="BA608" s="48"/>
      <c r="BB608" s="50"/>
      <c r="BC608" s="50"/>
    </row>
    <row r="609" spans="5:55" s="49" customFormat="1" x14ac:dyDescent="0.25">
      <c r="E609" s="48"/>
      <c r="F609" s="48"/>
      <c r="H609" s="11"/>
      <c r="AR609" s="48"/>
      <c r="AS609" s="48"/>
      <c r="AT609" s="48"/>
      <c r="AU609" s="48"/>
      <c r="AV609" s="14"/>
      <c r="AW609" s="14"/>
      <c r="AX609" s="48"/>
      <c r="AY609" s="48"/>
      <c r="AZ609" s="48"/>
      <c r="BA609" s="48"/>
      <c r="BB609" s="50"/>
      <c r="BC609" s="50"/>
    </row>
    <row r="610" spans="5:55" s="49" customFormat="1" x14ac:dyDescent="0.25">
      <c r="E610" s="48"/>
      <c r="F610" s="48"/>
      <c r="H610" s="11"/>
      <c r="AR610" s="48"/>
      <c r="AS610" s="48"/>
      <c r="AT610" s="48"/>
      <c r="AU610" s="48"/>
      <c r="AV610" s="14"/>
      <c r="AW610" s="14"/>
      <c r="AX610" s="48"/>
      <c r="AY610" s="48"/>
      <c r="AZ610" s="48"/>
      <c r="BA610" s="48"/>
      <c r="BB610" s="50"/>
      <c r="BC610" s="50"/>
    </row>
    <row r="611" spans="5:55" s="49" customFormat="1" x14ac:dyDescent="0.25">
      <c r="E611" s="48"/>
      <c r="F611" s="48"/>
      <c r="H611" s="11"/>
      <c r="AR611" s="48"/>
      <c r="AS611" s="48"/>
      <c r="AT611" s="48"/>
      <c r="AU611" s="48"/>
      <c r="AV611" s="14"/>
      <c r="AW611" s="14"/>
      <c r="AX611" s="48"/>
      <c r="AY611" s="48"/>
      <c r="AZ611" s="48"/>
      <c r="BA611" s="48"/>
      <c r="BB611" s="50"/>
      <c r="BC611" s="50"/>
    </row>
    <row r="612" spans="5:55" s="49" customFormat="1" x14ac:dyDescent="0.25">
      <c r="E612" s="48"/>
      <c r="F612" s="48"/>
      <c r="H612" s="11"/>
      <c r="AR612" s="48"/>
      <c r="AS612" s="48"/>
      <c r="AT612" s="48"/>
      <c r="AU612" s="48"/>
      <c r="AV612" s="14"/>
      <c r="AW612" s="14"/>
      <c r="AX612" s="48"/>
      <c r="AY612" s="48"/>
      <c r="AZ612" s="48"/>
      <c r="BA612" s="48"/>
      <c r="BB612" s="50"/>
      <c r="BC612" s="50"/>
    </row>
    <row r="613" spans="5:55" s="49" customFormat="1" x14ac:dyDescent="0.25">
      <c r="E613" s="48"/>
      <c r="F613" s="48"/>
      <c r="H613" s="11"/>
      <c r="AR613" s="48"/>
      <c r="AS613" s="48"/>
      <c r="AT613" s="48"/>
      <c r="AU613" s="48"/>
      <c r="AV613" s="14"/>
      <c r="AW613" s="14"/>
      <c r="AX613" s="48"/>
      <c r="AY613" s="48"/>
      <c r="AZ613" s="48"/>
      <c r="BA613" s="48"/>
      <c r="BB613" s="50"/>
      <c r="BC613" s="50"/>
    </row>
    <row r="614" spans="5:55" s="49" customFormat="1" x14ac:dyDescent="0.25">
      <c r="E614" s="48"/>
      <c r="F614" s="48"/>
      <c r="H614" s="11"/>
      <c r="AR614" s="48"/>
      <c r="AS614" s="48"/>
      <c r="AT614" s="48"/>
      <c r="AU614" s="48"/>
      <c r="AV614" s="14"/>
      <c r="AW614" s="14"/>
      <c r="AX614" s="48"/>
      <c r="AY614" s="48"/>
      <c r="AZ614" s="48"/>
      <c r="BA614" s="48"/>
      <c r="BB614" s="50"/>
      <c r="BC614" s="50"/>
    </row>
    <row r="615" spans="5:55" s="49" customFormat="1" x14ac:dyDescent="0.25">
      <c r="E615" s="48"/>
      <c r="F615" s="48"/>
      <c r="H615" s="11"/>
      <c r="AR615" s="48"/>
      <c r="AS615" s="48"/>
      <c r="AT615" s="48"/>
      <c r="AU615" s="48"/>
      <c r="AV615" s="14"/>
      <c r="AW615" s="14"/>
      <c r="AX615" s="48"/>
      <c r="AY615" s="48"/>
      <c r="AZ615" s="48"/>
      <c r="BA615" s="48"/>
      <c r="BB615" s="50"/>
      <c r="BC615" s="50"/>
    </row>
    <row r="616" spans="5:55" s="49" customFormat="1" x14ac:dyDescent="0.25">
      <c r="E616" s="48"/>
      <c r="F616" s="48"/>
      <c r="H616" s="11"/>
      <c r="AR616" s="48"/>
      <c r="AS616" s="48"/>
      <c r="AT616" s="48"/>
      <c r="AU616" s="48"/>
      <c r="AV616" s="14"/>
      <c r="AW616" s="14"/>
      <c r="AX616" s="48"/>
      <c r="AY616" s="48"/>
      <c r="AZ616" s="48"/>
      <c r="BA616" s="48"/>
      <c r="BB616" s="50"/>
      <c r="BC616" s="50"/>
    </row>
    <row r="617" spans="5:55" s="49" customFormat="1" x14ac:dyDescent="0.25">
      <c r="E617" s="48"/>
      <c r="F617" s="48"/>
      <c r="H617" s="11"/>
      <c r="AR617" s="48"/>
      <c r="AS617" s="48"/>
      <c r="AT617" s="48"/>
      <c r="AU617" s="48"/>
      <c r="AV617" s="14"/>
      <c r="AW617" s="14"/>
      <c r="AX617" s="48"/>
      <c r="AY617" s="48"/>
      <c r="AZ617" s="48"/>
      <c r="BA617" s="48"/>
      <c r="BB617" s="50"/>
      <c r="BC617" s="50"/>
    </row>
    <row r="618" spans="5:55" s="49" customFormat="1" x14ac:dyDescent="0.25">
      <c r="E618" s="48"/>
      <c r="F618" s="48"/>
      <c r="H618" s="11"/>
      <c r="AR618" s="48"/>
      <c r="AS618" s="48"/>
      <c r="AT618" s="48"/>
      <c r="AU618" s="48"/>
      <c r="AV618" s="14"/>
      <c r="AW618" s="14"/>
      <c r="AX618" s="48"/>
      <c r="AY618" s="48"/>
      <c r="AZ618" s="48"/>
      <c r="BA618" s="48"/>
      <c r="BB618" s="50"/>
      <c r="BC618" s="50"/>
    </row>
    <row r="619" spans="5:55" s="49" customFormat="1" x14ac:dyDescent="0.25">
      <c r="E619" s="48"/>
      <c r="F619" s="48"/>
      <c r="H619" s="11"/>
      <c r="AR619" s="48"/>
      <c r="AS619" s="48"/>
      <c r="AT619" s="48"/>
      <c r="AU619" s="48"/>
      <c r="AV619" s="14"/>
      <c r="AW619" s="14"/>
      <c r="AX619" s="48"/>
      <c r="AY619" s="48"/>
      <c r="AZ619" s="48"/>
      <c r="BA619" s="48"/>
      <c r="BB619" s="50"/>
      <c r="BC619" s="50"/>
    </row>
    <row r="620" spans="5:55" s="49" customFormat="1" x14ac:dyDescent="0.25">
      <c r="E620" s="48"/>
      <c r="F620" s="48"/>
      <c r="H620" s="11"/>
      <c r="AR620" s="48"/>
      <c r="AS620" s="48"/>
      <c r="AT620" s="48"/>
      <c r="AU620" s="48"/>
      <c r="AV620" s="14"/>
      <c r="AW620" s="14"/>
      <c r="AX620" s="48"/>
      <c r="AY620" s="48"/>
      <c r="AZ620" s="48"/>
      <c r="BA620" s="48"/>
      <c r="BB620" s="50"/>
      <c r="BC620" s="50"/>
    </row>
    <row r="621" spans="5:55" s="49" customFormat="1" x14ac:dyDescent="0.25">
      <c r="E621" s="48"/>
      <c r="F621" s="48"/>
      <c r="H621" s="11"/>
      <c r="AR621" s="48"/>
      <c r="AS621" s="48"/>
      <c r="AT621" s="48"/>
      <c r="AU621" s="48"/>
      <c r="AV621" s="14"/>
      <c r="AW621" s="14"/>
      <c r="AX621" s="48"/>
      <c r="AY621" s="48"/>
      <c r="AZ621" s="48"/>
      <c r="BA621" s="48"/>
      <c r="BB621" s="50"/>
      <c r="BC621" s="50"/>
    </row>
    <row r="622" spans="5:55" s="49" customFormat="1" x14ac:dyDescent="0.25">
      <c r="E622" s="48"/>
      <c r="F622" s="48"/>
      <c r="H622" s="11"/>
      <c r="AR622" s="48"/>
      <c r="AS622" s="48"/>
      <c r="AT622" s="48"/>
      <c r="AU622" s="48"/>
      <c r="AV622" s="14"/>
      <c r="AW622" s="14"/>
      <c r="AX622" s="48"/>
      <c r="AY622" s="48"/>
      <c r="AZ622" s="48"/>
      <c r="BA622" s="48"/>
      <c r="BB622" s="50"/>
      <c r="BC622" s="50"/>
    </row>
    <row r="623" spans="5:55" s="49" customFormat="1" x14ac:dyDescent="0.25">
      <c r="E623" s="48"/>
      <c r="F623" s="48"/>
      <c r="H623" s="11"/>
      <c r="AR623" s="48"/>
      <c r="AS623" s="48"/>
      <c r="AT623" s="48"/>
      <c r="AU623" s="48"/>
      <c r="AV623" s="14"/>
      <c r="AW623" s="14"/>
      <c r="AX623" s="48"/>
      <c r="AY623" s="48"/>
      <c r="AZ623" s="48"/>
      <c r="BA623" s="48"/>
      <c r="BB623" s="50"/>
      <c r="BC623" s="50"/>
    </row>
    <row r="624" spans="5:55" s="49" customFormat="1" x14ac:dyDescent="0.25">
      <c r="E624" s="48"/>
      <c r="F624" s="48"/>
      <c r="H624" s="11"/>
      <c r="AR624" s="48"/>
      <c r="AS624" s="48"/>
      <c r="AT624" s="48"/>
      <c r="AU624" s="48"/>
      <c r="AV624" s="14"/>
      <c r="AW624" s="14"/>
      <c r="AX624" s="48"/>
      <c r="AY624" s="48"/>
      <c r="AZ624" s="48"/>
      <c r="BA624" s="48"/>
      <c r="BB624" s="50"/>
      <c r="BC624" s="50"/>
    </row>
    <row r="625" spans="5:55" s="49" customFormat="1" x14ac:dyDescent="0.25">
      <c r="E625" s="48"/>
      <c r="F625" s="48"/>
      <c r="H625" s="11"/>
      <c r="AR625" s="48"/>
      <c r="AS625" s="48"/>
      <c r="AT625" s="48"/>
      <c r="AU625" s="48"/>
      <c r="AV625" s="14"/>
      <c r="AW625" s="14"/>
      <c r="AX625" s="48"/>
      <c r="AY625" s="48"/>
      <c r="AZ625" s="48"/>
      <c r="BA625" s="48"/>
      <c r="BB625" s="50"/>
      <c r="BC625" s="50"/>
    </row>
    <row r="626" spans="5:55" s="49" customFormat="1" x14ac:dyDescent="0.25">
      <c r="E626" s="48"/>
      <c r="F626" s="48"/>
      <c r="H626" s="11"/>
      <c r="AR626" s="48"/>
      <c r="AS626" s="48"/>
      <c r="AT626" s="48"/>
      <c r="AU626" s="48"/>
      <c r="AV626" s="14"/>
      <c r="AW626" s="14"/>
      <c r="AX626" s="48"/>
      <c r="AY626" s="48"/>
      <c r="AZ626" s="48"/>
      <c r="BA626" s="48"/>
      <c r="BB626" s="50"/>
      <c r="BC626" s="50"/>
    </row>
    <row r="627" spans="5:55" s="49" customFormat="1" x14ac:dyDescent="0.25">
      <c r="E627" s="48"/>
      <c r="F627" s="48"/>
      <c r="H627" s="11"/>
      <c r="AR627" s="48"/>
      <c r="AS627" s="48"/>
      <c r="AT627" s="48"/>
      <c r="AU627" s="48"/>
      <c r="AV627" s="14"/>
      <c r="AW627" s="14"/>
      <c r="AX627" s="48"/>
      <c r="AY627" s="48"/>
      <c r="AZ627" s="48"/>
      <c r="BA627" s="48"/>
      <c r="BB627" s="50"/>
      <c r="BC627" s="50"/>
    </row>
    <row r="628" spans="5:55" s="49" customFormat="1" x14ac:dyDescent="0.25">
      <c r="E628" s="48"/>
      <c r="F628" s="48"/>
      <c r="H628" s="11"/>
      <c r="AR628" s="48"/>
      <c r="AS628" s="48"/>
      <c r="AT628" s="48"/>
      <c r="AU628" s="48"/>
      <c r="AV628" s="14"/>
      <c r="AW628" s="14"/>
      <c r="AX628" s="48"/>
      <c r="AY628" s="48"/>
      <c r="AZ628" s="48"/>
      <c r="BA628" s="48"/>
      <c r="BB628" s="50"/>
      <c r="BC628" s="50"/>
    </row>
    <row r="629" spans="5:55" s="49" customFormat="1" x14ac:dyDescent="0.25">
      <c r="E629" s="48"/>
      <c r="F629" s="48"/>
      <c r="H629" s="11"/>
      <c r="AR629" s="48"/>
      <c r="AS629" s="48"/>
      <c r="AT629" s="48"/>
      <c r="AU629" s="48"/>
      <c r="AV629" s="14"/>
      <c r="AW629" s="14"/>
      <c r="AX629" s="48"/>
      <c r="AY629" s="48"/>
      <c r="AZ629" s="48"/>
      <c r="BA629" s="48"/>
      <c r="BB629" s="50"/>
      <c r="BC629" s="50"/>
    </row>
    <row r="630" spans="5:55" s="49" customFormat="1" x14ac:dyDescent="0.25">
      <c r="E630" s="48"/>
      <c r="F630" s="48"/>
      <c r="H630" s="11"/>
      <c r="AR630" s="48"/>
      <c r="AS630" s="48"/>
      <c r="AT630" s="48"/>
      <c r="AU630" s="48"/>
      <c r="AV630" s="14"/>
      <c r="AW630" s="14"/>
      <c r="AX630" s="48"/>
      <c r="AY630" s="48"/>
      <c r="AZ630" s="48"/>
      <c r="BA630" s="48"/>
      <c r="BB630" s="50"/>
      <c r="BC630" s="50"/>
    </row>
    <row r="631" spans="5:55" s="49" customFormat="1" x14ac:dyDescent="0.25">
      <c r="E631" s="48"/>
      <c r="F631" s="48"/>
      <c r="H631" s="11"/>
      <c r="AR631" s="48"/>
      <c r="AS631" s="48"/>
      <c r="AT631" s="48"/>
      <c r="AU631" s="48"/>
      <c r="AV631" s="14"/>
      <c r="AW631" s="14"/>
      <c r="AX631" s="48"/>
      <c r="AY631" s="48"/>
      <c r="AZ631" s="48"/>
      <c r="BA631" s="48"/>
      <c r="BB631" s="50"/>
      <c r="BC631" s="50"/>
    </row>
    <row r="632" spans="5:55" s="49" customFormat="1" x14ac:dyDescent="0.25">
      <c r="E632" s="48"/>
      <c r="F632" s="48"/>
      <c r="H632" s="11"/>
      <c r="AR632" s="48"/>
      <c r="AS632" s="48"/>
      <c r="AT632" s="48"/>
      <c r="AU632" s="48"/>
      <c r="AV632" s="14"/>
      <c r="AW632" s="14"/>
      <c r="AX632" s="48"/>
      <c r="AY632" s="48"/>
      <c r="AZ632" s="48"/>
      <c r="BA632" s="48"/>
      <c r="BB632" s="50"/>
      <c r="BC632" s="50"/>
    </row>
    <row r="633" spans="5:55" s="49" customFormat="1" x14ac:dyDescent="0.25">
      <c r="E633" s="48"/>
      <c r="F633" s="48"/>
      <c r="H633" s="11"/>
      <c r="AR633" s="48"/>
      <c r="AS633" s="48"/>
      <c r="AT633" s="48"/>
      <c r="AU633" s="48"/>
      <c r="AV633" s="14"/>
      <c r="AW633" s="14"/>
      <c r="AX633" s="48"/>
      <c r="AY633" s="48"/>
      <c r="AZ633" s="48"/>
      <c r="BA633" s="48"/>
      <c r="BB633" s="50"/>
      <c r="BC633" s="50"/>
    </row>
    <row r="634" spans="5:55" s="49" customFormat="1" x14ac:dyDescent="0.25">
      <c r="E634" s="48"/>
      <c r="F634" s="48"/>
      <c r="H634" s="11"/>
      <c r="AR634" s="48"/>
      <c r="AS634" s="48"/>
      <c r="AT634" s="48"/>
      <c r="AU634" s="48"/>
      <c r="AV634" s="14"/>
      <c r="AW634" s="14"/>
      <c r="AX634" s="48"/>
      <c r="AY634" s="48"/>
      <c r="AZ634" s="48"/>
      <c r="BA634" s="48"/>
      <c r="BB634" s="50"/>
      <c r="BC634" s="50"/>
    </row>
    <row r="635" spans="5:55" s="49" customFormat="1" x14ac:dyDescent="0.25">
      <c r="E635" s="48"/>
      <c r="F635" s="48"/>
      <c r="H635" s="11"/>
      <c r="AR635" s="48"/>
      <c r="AS635" s="48"/>
      <c r="AT635" s="48"/>
      <c r="AU635" s="48"/>
      <c r="AV635" s="14"/>
      <c r="AW635" s="14"/>
      <c r="AX635" s="48"/>
      <c r="AY635" s="48"/>
      <c r="AZ635" s="48"/>
      <c r="BA635" s="48"/>
      <c r="BB635" s="50"/>
      <c r="BC635" s="50"/>
    </row>
    <row r="636" spans="5:55" s="49" customFormat="1" x14ac:dyDescent="0.25">
      <c r="E636" s="48"/>
      <c r="F636" s="48"/>
      <c r="H636" s="11"/>
      <c r="AR636" s="48"/>
      <c r="AS636" s="48"/>
      <c r="AT636" s="48"/>
      <c r="AU636" s="48"/>
      <c r="AV636" s="14"/>
      <c r="AW636" s="14"/>
      <c r="AX636" s="48"/>
      <c r="AY636" s="48"/>
      <c r="AZ636" s="48"/>
      <c r="BA636" s="48"/>
      <c r="BB636" s="50"/>
      <c r="BC636" s="50"/>
    </row>
    <row r="637" spans="5:55" s="49" customFormat="1" x14ac:dyDescent="0.25">
      <c r="E637" s="48"/>
      <c r="F637" s="48"/>
      <c r="H637" s="11"/>
      <c r="AR637" s="48"/>
      <c r="AS637" s="48"/>
      <c r="AT637" s="48"/>
      <c r="AU637" s="48"/>
      <c r="AV637" s="14"/>
      <c r="AW637" s="14"/>
      <c r="AX637" s="48"/>
      <c r="AY637" s="48"/>
      <c r="AZ637" s="48"/>
      <c r="BA637" s="48"/>
      <c r="BB637" s="50"/>
      <c r="BC637" s="50"/>
    </row>
    <row r="638" spans="5:55" s="49" customFormat="1" x14ac:dyDescent="0.25">
      <c r="E638" s="48"/>
      <c r="F638" s="48"/>
      <c r="H638" s="11"/>
      <c r="AR638" s="48"/>
      <c r="AS638" s="48"/>
      <c r="AT638" s="48"/>
      <c r="AU638" s="48"/>
      <c r="AV638" s="14"/>
      <c r="AW638" s="14"/>
      <c r="AX638" s="48"/>
      <c r="AY638" s="48"/>
      <c r="AZ638" s="48"/>
      <c r="BA638" s="48"/>
      <c r="BB638" s="50"/>
      <c r="BC638" s="50"/>
    </row>
    <row r="639" spans="5:55" s="49" customFormat="1" x14ac:dyDescent="0.25">
      <c r="E639" s="48"/>
      <c r="F639" s="48"/>
      <c r="H639" s="11"/>
      <c r="AR639" s="48"/>
      <c r="AS639" s="48"/>
      <c r="AT639" s="48"/>
      <c r="AU639" s="48"/>
      <c r="AV639" s="14"/>
      <c r="AW639" s="14"/>
      <c r="AX639" s="48"/>
      <c r="AY639" s="48"/>
      <c r="AZ639" s="48"/>
      <c r="BA639" s="48"/>
      <c r="BB639" s="50"/>
      <c r="BC639" s="50"/>
    </row>
    <row r="640" spans="5:55" s="49" customFormat="1" x14ac:dyDescent="0.25">
      <c r="E640" s="48"/>
      <c r="F640" s="48"/>
      <c r="H640" s="11"/>
      <c r="AR640" s="48"/>
      <c r="AS640" s="48"/>
      <c r="AT640" s="48"/>
      <c r="AU640" s="48"/>
      <c r="AV640" s="14"/>
      <c r="AW640" s="14"/>
      <c r="AX640" s="48"/>
      <c r="AY640" s="48"/>
      <c r="AZ640" s="48"/>
      <c r="BA640" s="48"/>
      <c r="BB640" s="50"/>
      <c r="BC640" s="50"/>
    </row>
    <row r="641" spans="5:55" s="49" customFormat="1" x14ac:dyDescent="0.25">
      <c r="E641" s="48"/>
      <c r="F641" s="48"/>
      <c r="H641" s="11"/>
      <c r="AR641" s="48"/>
      <c r="AS641" s="48"/>
      <c r="AT641" s="48"/>
      <c r="AU641" s="48"/>
      <c r="AV641" s="14"/>
      <c r="AW641" s="14"/>
      <c r="AX641" s="48"/>
      <c r="AY641" s="48"/>
      <c r="AZ641" s="48"/>
      <c r="BA641" s="48"/>
      <c r="BB641" s="50"/>
      <c r="BC641" s="50"/>
    </row>
    <row r="642" spans="5:55" s="49" customFormat="1" x14ac:dyDescent="0.25">
      <c r="E642" s="48"/>
      <c r="F642" s="48"/>
      <c r="H642" s="11"/>
      <c r="AR642" s="48"/>
      <c r="AS642" s="48"/>
      <c r="AT642" s="48"/>
      <c r="AU642" s="48"/>
      <c r="AV642" s="14"/>
      <c r="AW642" s="14"/>
      <c r="AX642" s="48"/>
      <c r="AY642" s="48"/>
      <c r="AZ642" s="48"/>
      <c r="BA642" s="48"/>
      <c r="BB642" s="50"/>
      <c r="BC642" s="50"/>
    </row>
    <row r="643" spans="5:55" s="49" customFormat="1" x14ac:dyDescent="0.25">
      <c r="E643" s="48"/>
      <c r="F643" s="48"/>
      <c r="H643" s="11"/>
      <c r="AR643" s="48"/>
      <c r="AS643" s="48"/>
      <c r="AT643" s="48"/>
      <c r="AU643" s="48"/>
      <c r="AV643" s="14"/>
      <c r="AW643" s="14"/>
      <c r="AX643" s="48"/>
      <c r="AY643" s="48"/>
      <c r="AZ643" s="48"/>
      <c r="BA643" s="48"/>
      <c r="BB643" s="50"/>
      <c r="BC643" s="50"/>
    </row>
    <row r="644" spans="5:55" s="49" customFormat="1" x14ac:dyDescent="0.25">
      <c r="E644" s="48"/>
      <c r="F644" s="48"/>
      <c r="H644" s="11"/>
      <c r="AR644" s="48"/>
      <c r="AS644" s="48"/>
      <c r="AT644" s="48"/>
      <c r="AU644" s="48"/>
      <c r="AV644" s="14"/>
      <c r="AW644" s="14"/>
      <c r="AX644" s="48"/>
      <c r="AY644" s="48"/>
      <c r="AZ644" s="48"/>
      <c r="BA644" s="48"/>
      <c r="BB644" s="50"/>
      <c r="BC644" s="50"/>
    </row>
    <row r="645" spans="5:55" s="49" customFormat="1" x14ac:dyDescent="0.25">
      <c r="E645" s="48"/>
      <c r="F645" s="48"/>
      <c r="H645" s="11"/>
      <c r="AR645" s="48"/>
      <c r="AS645" s="48"/>
      <c r="AT645" s="48"/>
      <c r="AU645" s="48"/>
      <c r="AV645" s="14"/>
      <c r="AW645" s="14"/>
      <c r="AX645" s="48"/>
      <c r="AY645" s="48"/>
      <c r="AZ645" s="48"/>
      <c r="BA645" s="48"/>
      <c r="BB645" s="50"/>
      <c r="BC645" s="50"/>
    </row>
    <row r="646" spans="5:55" s="49" customFormat="1" x14ac:dyDescent="0.25">
      <c r="E646" s="48"/>
      <c r="F646" s="48"/>
      <c r="H646" s="11"/>
      <c r="AR646" s="48"/>
      <c r="AS646" s="48"/>
      <c r="AT646" s="48"/>
      <c r="AU646" s="48"/>
      <c r="AV646" s="14"/>
      <c r="AW646" s="14"/>
      <c r="AX646" s="48"/>
      <c r="AY646" s="48"/>
      <c r="AZ646" s="48"/>
      <c r="BA646" s="48"/>
      <c r="BB646" s="50"/>
      <c r="BC646" s="50"/>
    </row>
    <row r="647" spans="5:55" s="49" customFormat="1" x14ac:dyDescent="0.25">
      <c r="E647" s="48"/>
      <c r="F647" s="48"/>
      <c r="H647" s="11"/>
      <c r="AR647" s="48"/>
      <c r="AS647" s="48"/>
      <c r="AT647" s="48"/>
      <c r="AU647" s="48"/>
      <c r="AV647" s="14"/>
      <c r="AW647" s="14"/>
      <c r="AX647" s="48"/>
      <c r="AY647" s="48"/>
      <c r="AZ647" s="48"/>
      <c r="BA647" s="48"/>
      <c r="BB647" s="50"/>
      <c r="BC647" s="50"/>
    </row>
    <row r="648" spans="5:55" s="49" customFormat="1" x14ac:dyDescent="0.25">
      <c r="E648" s="48"/>
      <c r="F648" s="48"/>
      <c r="H648" s="11"/>
      <c r="AR648" s="48"/>
      <c r="AS648" s="48"/>
      <c r="AT648" s="48"/>
      <c r="AU648" s="48"/>
      <c r="AV648" s="14"/>
      <c r="AW648" s="14"/>
      <c r="AX648" s="48"/>
      <c r="AY648" s="48"/>
      <c r="AZ648" s="48"/>
      <c r="BA648" s="48"/>
      <c r="BB648" s="50"/>
      <c r="BC648" s="50"/>
    </row>
    <row r="649" spans="5:55" s="49" customFormat="1" x14ac:dyDescent="0.25">
      <c r="E649" s="48"/>
      <c r="F649" s="48"/>
      <c r="H649" s="11"/>
      <c r="AR649" s="48"/>
      <c r="AS649" s="48"/>
      <c r="AT649" s="48"/>
      <c r="AU649" s="48"/>
      <c r="AV649" s="14"/>
      <c r="AW649" s="14"/>
      <c r="AX649" s="48"/>
      <c r="AY649" s="48"/>
      <c r="AZ649" s="48"/>
      <c r="BA649" s="48"/>
      <c r="BB649" s="50"/>
      <c r="BC649" s="50"/>
    </row>
    <row r="650" spans="5:55" s="49" customFormat="1" x14ac:dyDescent="0.25">
      <c r="E650" s="48"/>
      <c r="F650" s="48"/>
      <c r="H650" s="11"/>
      <c r="AR650" s="48"/>
      <c r="AS650" s="48"/>
      <c r="AT650" s="48"/>
      <c r="AU650" s="48"/>
      <c r="AV650" s="14"/>
      <c r="AW650" s="14"/>
      <c r="AX650" s="48"/>
      <c r="AY650" s="48"/>
      <c r="AZ650" s="48"/>
      <c r="BA650" s="48"/>
      <c r="BB650" s="50"/>
      <c r="BC650" s="50"/>
    </row>
    <row r="651" spans="5:55" s="49" customFormat="1" x14ac:dyDescent="0.25">
      <c r="E651" s="48"/>
      <c r="F651" s="48"/>
      <c r="H651" s="11"/>
      <c r="AR651" s="48"/>
      <c r="AS651" s="48"/>
      <c r="AT651" s="48"/>
      <c r="AU651" s="48"/>
      <c r="AV651" s="14"/>
      <c r="AW651" s="14"/>
      <c r="AX651" s="48"/>
      <c r="AY651" s="48"/>
      <c r="AZ651" s="48"/>
      <c r="BA651" s="48"/>
      <c r="BB651" s="50"/>
      <c r="BC651" s="50"/>
    </row>
    <row r="652" spans="5:55" s="49" customFormat="1" x14ac:dyDescent="0.25">
      <c r="E652" s="48"/>
      <c r="F652" s="48"/>
      <c r="H652" s="11"/>
      <c r="AR652" s="48"/>
      <c r="AS652" s="48"/>
      <c r="AT652" s="48"/>
      <c r="AU652" s="48"/>
      <c r="AV652" s="14"/>
      <c r="AW652" s="14"/>
      <c r="AX652" s="48"/>
      <c r="AY652" s="48"/>
      <c r="AZ652" s="48"/>
      <c r="BA652" s="48"/>
      <c r="BB652" s="50"/>
      <c r="BC652" s="50"/>
    </row>
    <row r="653" spans="5:55" s="49" customFormat="1" x14ac:dyDescent="0.25">
      <c r="E653" s="48"/>
      <c r="F653" s="48"/>
      <c r="H653" s="11"/>
      <c r="AR653" s="48"/>
      <c r="AS653" s="48"/>
      <c r="AT653" s="48"/>
      <c r="AU653" s="48"/>
      <c r="AV653" s="14"/>
      <c r="AW653" s="14"/>
      <c r="AX653" s="48"/>
      <c r="AY653" s="48"/>
      <c r="AZ653" s="48"/>
      <c r="BA653" s="48"/>
      <c r="BB653" s="50"/>
      <c r="BC653" s="50"/>
    </row>
    <row r="654" spans="5:55" s="49" customFormat="1" x14ac:dyDescent="0.25">
      <c r="E654" s="48"/>
      <c r="F654" s="48"/>
      <c r="H654" s="11"/>
      <c r="AR654" s="48"/>
      <c r="AS654" s="48"/>
      <c r="AT654" s="48"/>
      <c r="AU654" s="48"/>
      <c r="AV654" s="14"/>
      <c r="AW654" s="14"/>
      <c r="AX654" s="48"/>
      <c r="AY654" s="48"/>
      <c r="AZ654" s="48"/>
      <c r="BA654" s="48"/>
      <c r="BB654" s="50"/>
      <c r="BC654" s="50"/>
    </row>
    <row r="655" spans="5:55" s="49" customFormat="1" x14ac:dyDescent="0.25">
      <c r="E655" s="48"/>
      <c r="F655" s="48"/>
      <c r="H655" s="11"/>
      <c r="AR655" s="48"/>
      <c r="AS655" s="48"/>
      <c r="AT655" s="48"/>
      <c r="AU655" s="48"/>
      <c r="AV655" s="14"/>
      <c r="AW655" s="14"/>
      <c r="AX655" s="48"/>
      <c r="AY655" s="48"/>
      <c r="AZ655" s="48"/>
      <c r="BA655" s="48"/>
      <c r="BB655" s="50"/>
      <c r="BC655" s="50"/>
    </row>
    <row r="656" spans="5:55" s="49" customFormat="1" x14ac:dyDescent="0.25">
      <c r="E656" s="48"/>
      <c r="F656" s="48"/>
      <c r="H656" s="11"/>
      <c r="AR656" s="48"/>
      <c r="AS656" s="48"/>
      <c r="AT656" s="48"/>
      <c r="AU656" s="48"/>
      <c r="AV656" s="14"/>
      <c r="AW656" s="14"/>
      <c r="AX656" s="48"/>
      <c r="AY656" s="48"/>
      <c r="AZ656" s="48"/>
      <c r="BA656" s="48"/>
      <c r="BB656" s="50"/>
      <c r="BC656" s="50"/>
    </row>
    <row r="657" spans="5:55" s="49" customFormat="1" x14ac:dyDescent="0.25">
      <c r="E657" s="48"/>
      <c r="F657" s="48"/>
      <c r="H657" s="11"/>
      <c r="AR657" s="48"/>
      <c r="AS657" s="48"/>
      <c r="AT657" s="48"/>
      <c r="AU657" s="48"/>
      <c r="AV657" s="14"/>
      <c r="AW657" s="14"/>
      <c r="AX657" s="48"/>
      <c r="AY657" s="48"/>
      <c r="AZ657" s="48"/>
      <c r="BA657" s="48"/>
      <c r="BB657" s="50"/>
      <c r="BC657" s="50"/>
    </row>
    <row r="658" spans="5:55" s="49" customFormat="1" x14ac:dyDescent="0.25">
      <c r="E658" s="48"/>
      <c r="F658" s="48"/>
      <c r="H658" s="11"/>
      <c r="AR658" s="48"/>
      <c r="AS658" s="48"/>
      <c r="AT658" s="48"/>
      <c r="AU658" s="48"/>
      <c r="AV658" s="14"/>
      <c r="AW658" s="14"/>
      <c r="AX658" s="48"/>
      <c r="AY658" s="48"/>
      <c r="AZ658" s="48"/>
      <c r="BA658" s="48"/>
      <c r="BB658" s="50"/>
      <c r="BC658" s="50"/>
    </row>
    <row r="659" spans="5:55" s="49" customFormat="1" x14ac:dyDescent="0.25">
      <c r="E659" s="48"/>
      <c r="F659" s="48"/>
      <c r="H659" s="11"/>
      <c r="AR659" s="48"/>
      <c r="AS659" s="48"/>
      <c r="AT659" s="48"/>
      <c r="AU659" s="48"/>
      <c r="AV659" s="14"/>
      <c r="AW659" s="14"/>
      <c r="AX659" s="48"/>
      <c r="AY659" s="48"/>
      <c r="AZ659" s="48"/>
      <c r="BA659" s="48"/>
      <c r="BB659" s="50"/>
      <c r="BC659" s="50"/>
    </row>
    <row r="660" spans="5:55" s="49" customFormat="1" x14ac:dyDescent="0.25">
      <c r="E660" s="48"/>
      <c r="F660" s="48"/>
      <c r="H660" s="11"/>
      <c r="AR660" s="48"/>
      <c r="AS660" s="48"/>
      <c r="AT660" s="48"/>
      <c r="AU660" s="48"/>
      <c r="AV660" s="14"/>
      <c r="AW660" s="14"/>
      <c r="AX660" s="48"/>
      <c r="AY660" s="48"/>
      <c r="AZ660" s="48"/>
      <c r="BA660" s="48"/>
      <c r="BB660" s="50"/>
      <c r="BC660" s="50"/>
    </row>
    <row r="661" spans="5:55" s="49" customFormat="1" x14ac:dyDescent="0.25">
      <c r="E661" s="48"/>
      <c r="F661" s="48"/>
      <c r="H661" s="11"/>
      <c r="AR661" s="48"/>
      <c r="AS661" s="48"/>
      <c r="AT661" s="48"/>
      <c r="AU661" s="48"/>
      <c r="AV661" s="14"/>
      <c r="AW661" s="14"/>
      <c r="AX661" s="48"/>
      <c r="AY661" s="48"/>
      <c r="AZ661" s="48"/>
      <c r="BA661" s="48"/>
      <c r="BB661" s="50"/>
      <c r="BC661" s="50"/>
    </row>
    <row r="662" spans="5:55" s="49" customFormat="1" x14ac:dyDescent="0.25">
      <c r="E662" s="48"/>
      <c r="F662" s="48"/>
      <c r="H662" s="11"/>
      <c r="AR662" s="48"/>
      <c r="AS662" s="48"/>
      <c r="AT662" s="48"/>
      <c r="AU662" s="48"/>
      <c r="AV662" s="14"/>
      <c r="AW662" s="14"/>
      <c r="AX662" s="48"/>
      <c r="AY662" s="48"/>
      <c r="AZ662" s="48"/>
      <c r="BA662" s="48"/>
      <c r="BB662" s="50"/>
      <c r="BC662" s="50"/>
    </row>
    <row r="663" spans="5:55" s="49" customFormat="1" x14ac:dyDescent="0.25">
      <c r="E663" s="48"/>
      <c r="F663" s="48"/>
      <c r="H663" s="11"/>
      <c r="AR663" s="48"/>
      <c r="AS663" s="48"/>
      <c r="AT663" s="48"/>
      <c r="AU663" s="48"/>
      <c r="AV663" s="14"/>
      <c r="AW663" s="14"/>
      <c r="AX663" s="48"/>
      <c r="AY663" s="48"/>
      <c r="AZ663" s="48"/>
      <c r="BA663" s="48"/>
      <c r="BB663" s="50"/>
      <c r="BC663" s="50"/>
    </row>
    <row r="664" spans="5:55" s="49" customFormat="1" x14ac:dyDescent="0.25">
      <c r="E664" s="48"/>
      <c r="F664" s="48"/>
      <c r="H664" s="11"/>
      <c r="AR664" s="48"/>
      <c r="AS664" s="48"/>
      <c r="AT664" s="48"/>
      <c r="AU664" s="48"/>
      <c r="AV664" s="14"/>
      <c r="AW664" s="14"/>
      <c r="AX664" s="48"/>
      <c r="AY664" s="48"/>
      <c r="AZ664" s="48"/>
      <c r="BA664" s="48"/>
      <c r="BB664" s="50"/>
      <c r="BC664" s="50"/>
    </row>
    <row r="665" spans="5:55" s="49" customFormat="1" x14ac:dyDescent="0.25">
      <c r="E665" s="48"/>
      <c r="F665" s="48"/>
      <c r="H665" s="11"/>
      <c r="AR665" s="48"/>
      <c r="AS665" s="48"/>
      <c r="AT665" s="48"/>
      <c r="AU665" s="48"/>
      <c r="AV665" s="14"/>
      <c r="AW665" s="14"/>
      <c r="AX665" s="48"/>
      <c r="AY665" s="48"/>
      <c r="AZ665" s="48"/>
      <c r="BA665" s="48"/>
      <c r="BB665" s="50"/>
      <c r="BC665" s="50"/>
    </row>
    <row r="666" spans="5:55" s="49" customFormat="1" x14ac:dyDescent="0.25">
      <c r="E666" s="48"/>
      <c r="F666" s="48"/>
      <c r="H666" s="11"/>
      <c r="AR666" s="48"/>
      <c r="AS666" s="48"/>
      <c r="AT666" s="48"/>
      <c r="AU666" s="48"/>
      <c r="AV666" s="14"/>
      <c r="AW666" s="14"/>
      <c r="AX666" s="48"/>
      <c r="AY666" s="48"/>
      <c r="AZ666" s="48"/>
      <c r="BA666" s="48"/>
      <c r="BB666" s="50"/>
      <c r="BC666" s="50"/>
    </row>
    <row r="667" spans="5:55" s="49" customFormat="1" x14ac:dyDescent="0.25">
      <c r="E667" s="48"/>
      <c r="F667" s="48"/>
      <c r="H667" s="11"/>
      <c r="AR667" s="48"/>
      <c r="AS667" s="48"/>
      <c r="AT667" s="48"/>
      <c r="AU667" s="48"/>
      <c r="AV667" s="14"/>
      <c r="AW667" s="14"/>
      <c r="AX667" s="48"/>
      <c r="AY667" s="48"/>
      <c r="AZ667" s="48"/>
      <c r="BA667" s="48"/>
      <c r="BB667" s="50"/>
      <c r="BC667" s="50"/>
    </row>
    <row r="668" spans="5:55" s="49" customFormat="1" x14ac:dyDescent="0.25">
      <c r="E668" s="48"/>
      <c r="F668" s="48"/>
      <c r="H668" s="11"/>
      <c r="AR668" s="48"/>
      <c r="AS668" s="48"/>
      <c r="AT668" s="48"/>
      <c r="AU668" s="48"/>
      <c r="AV668" s="14"/>
      <c r="AW668" s="14"/>
      <c r="AX668" s="48"/>
      <c r="AY668" s="48"/>
      <c r="AZ668" s="48"/>
      <c r="BA668" s="48"/>
      <c r="BB668" s="50"/>
      <c r="BC668" s="50"/>
    </row>
    <row r="669" spans="5:55" s="49" customFormat="1" x14ac:dyDescent="0.25">
      <c r="E669" s="48"/>
      <c r="F669" s="48"/>
      <c r="H669" s="11"/>
      <c r="AR669" s="48"/>
      <c r="AS669" s="48"/>
      <c r="AT669" s="48"/>
      <c r="AU669" s="48"/>
      <c r="AV669" s="14"/>
      <c r="AW669" s="14"/>
      <c r="AX669" s="48"/>
      <c r="AY669" s="48"/>
      <c r="AZ669" s="48"/>
      <c r="BA669" s="48"/>
      <c r="BB669" s="50"/>
      <c r="BC669" s="50"/>
    </row>
    <row r="670" spans="5:55" s="49" customFormat="1" x14ac:dyDescent="0.25">
      <c r="E670" s="48"/>
      <c r="F670" s="48"/>
      <c r="H670" s="11"/>
      <c r="AR670" s="48"/>
      <c r="AS670" s="48"/>
      <c r="AT670" s="48"/>
      <c r="AU670" s="48"/>
      <c r="AV670" s="14"/>
      <c r="AW670" s="14"/>
      <c r="AX670" s="48"/>
      <c r="AY670" s="48"/>
      <c r="AZ670" s="48"/>
      <c r="BA670" s="48"/>
      <c r="BB670" s="50"/>
      <c r="BC670" s="50"/>
    </row>
    <row r="671" spans="5:55" s="49" customFormat="1" x14ac:dyDescent="0.25">
      <c r="E671" s="48"/>
      <c r="F671" s="48"/>
      <c r="H671" s="11"/>
      <c r="AR671" s="48"/>
      <c r="AS671" s="48"/>
      <c r="AT671" s="48"/>
      <c r="AU671" s="48"/>
      <c r="AV671" s="14"/>
      <c r="AW671" s="14"/>
      <c r="AX671" s="48"/>
      <c r="AY671" s="48"/>
      <c r="AZ671" s="48"/>
      <c r="BA671" s="48"/>
      <c r="BB671" s="50"/>
      <c r="BC671" s="50"/>
    </row>
    <row r="672" spans="5:55" s="49" customFormat="1" x14ac:dyDescent="0.25">
      <c r="E672" s="48"/>
      <c r="F672" s="48"/>
      <c r="H672" s="11"/>
      <c r="AR672" s="48"/>
      <c r="AS672" s="48"/>
      <c r="AT672" s="48"/>
      <c r="AU672" s="48"/>
      <c r="AV672" s="14"/>
      <c r="AW672" s="14"/>
      <c r="AX672" s="48"/>
      <c r="AY672" s="48"/>
      <c r="AZ672" s="48"/>
      <c r="BA672" s="48"/>
      <c r="BB672" s="50"/>
      <c r="BC672" s="50"/>
    </row>
    <row r="673" spans="5:55" s="49" customFormat="1" x14ac:dyDescent="0.25">
      <c r="E673" s="48"/>
      <c r="F673" s="48"/>
      <c r="H673" s="11"/>
      <c r="AR673" s="48"/>
      <c r="AS673" s="48"/>
      <c r="AT673" s="48"/>
      <c r="AU673" s="48"/>
      <c r="AV673" s="14"/>
      <c r="AW673" s="14"/>
      <c r="AX673" s="48"/>
      <c r="AY673" s="48"/>
      <c r="AZ673" s="48"/>
      <c r="BA673" s="48"/>
      <c r="BB673" s="50"/>
      <c r="BC673" s="50"/>
    </row>
    <row r="674" spans="5:55" s="49" customFormat="1" x14ac:dyDescent="0.25">
      <c r="E674" s="48"/>
      <c r="F674" s="48"/>
      <c r="H674" s="11"/>
      <c r="AR674" s="48"/>
      <c r="AS674" s="48"/>
      <c r="AT674" s="48"/>
      <c r="AU674" s="48"/>
      <c r="AV674" s="14"/>
      <c r="AW674" s="14"/>
      <c r="AX674" s="48"/>
      <c r="AY674" s="48"/>
      <c r="AZ674" s="48"/>
      <c r="BA674" s="48"/>
      <c r="BB674" s="50"/>
      <c r="BC674" s="50"/>
    </row>
    <row r="675" spans="5:55" s="49" customFormat="1" x14ac:dyDescent="0.25">
      <c r="E675" s="48"/>
      <c r="F675" s="48"/>
      <c r="H675" s="11"/>
      <c r="AR675" s="48"/>
      <c r="AS675" s="48"/>
      <c r="AT675" s="48"/>
      <c r="AU675" s="48"/>
      <c r="AV675" s="14"/>
      <c r="AW675" s="14"/>
      <c r="AX675" s="48"/>
      <c r="AY675" s="48"/>
      <c r="AZ675" s="48"/>
      <c r="BA675" s="48"/>
      <c r="BB675" s="50"/>
      <c r="BC675" s="50"/>
    </row>
    <row r="676" spans="5:55" s="49" customFormat="1" x14ac:dyDescent="0.25">
      <c r="E676" s="48"/>
      <c r="F676" s="48"/>
      <c r="H676" s="11"/>
      <c r="AR676" s="48"/>
      <c r="AS676" s="48"/>
      <c r="AT676" s="48"/>
      <c r="AU676" s="48"/>
      <c r="AV676" s="14"/>
      <c r="AW676" s="14"/>
      <c r="AX676" s="48"/>
      <c r="AY676" s="48"/>
      <c r="AZ676" s="48"/>
      <c r="BA676" s="48"/>
      <c r="BB676" s="50"/>
      <c r="BC676" s="50"/>
    </row>
    <row r="677" spans="5:55" s="49" customFormat="1" x14ac:dyDescent="0.25">
      <c r="E677" s="48"/>
      <c r="F677" s="48"/>
      <c r="H677" s="11"/>
      <c r="AR677" s="48"/>
      <c r="AS677" s="48"/>
      <c r="AT677" s="48"/>
      <c r="AU677" s="48"/>
      <c r="AV677" s="14"/>
      <c r="AW677" s="14"/>
      <c r="AX677" s="48"/>
      <c r="AY677" s="48"/>
      <c r="AZ677" s="48"/>
      <c r="BA677" s="48"/>
      <c r="BB677" s="50"/>
      <c r="BC677" s="50"/>
    </row>
    <row r="678" spans="5:55" s="49" customFormat="1" x14ac:dyDescent="0.25">
      <c r="E678" s="48"/>
      <c r="F678" s="48"/>
      <c r="H678" s="11"/>
      <c r="AR678" s="48"/>
      <c r="AS678" s="48"/>
      <c r="AT678" s="48"/>
      <c r="AU678" s="48"/>
      <c r="AV678" s="14"/>
      <c r="AW678" s="14"/>
      <c r="AX678" s="48"/>
      <c r="AY678" s="48"/>
      <c r="AZ678" s="48"/>
      <c r="BA678" s="48"/>
      <c r="BB678" s="50"/>
      <c r="BC678" s="50"/>
    </row>
    <row r="679" spans="5:55" s="49" customFormat="1" x14ac:dyDescent="0.25">
      <c r="E679" s="48"/>
      <c r="F679" s="48"/>
      <c r="H679" s="11"/>
      <c r="AR679" s="48"/>
      <c r="AS679" s="48"/>
      <c r="AT679" s="48"/>
      <c r="AU679" s="48"/>
      <c r="AV679" s="14"/>
      <c r="AW679" s="14"/>
      <c r="AX679" s="48"/>
      <c r="AY679" s="48"/>
      <c r="AZ679" s="48"/>
      <c r="BA679" s="48"/>
      <c r="BB679" s="50"/>
      <c r="BC679" s="50"/>
    </row>
    <row r="680" spans="5:55" s="49" customFormat="1" x14ac:dyDescent="0.25">
      <c r="E680" s="48"/>
      <c r="F680" s="48"/>
      <c r="H680" s="11"/>
      <c r="AR680" s="48"/>
      <c r="AS680" s="48"/>
      <c r="AT680" s="48"/>
      <c r="AU680" s="48"/>
      <c r="AV680" s="14"/>
      <c r="AW680" s="14"/>
      <c r="AX680" s="48"/>
      <c r="AY680" s="48"/>
      <c r="AZ680" s="48"/>
      <c r="BA680" s="48"/>
      <c r="BB680" s="50"/>
      <c r="BC680" s="50"/>
    </row>
    <row r="681" spans="5:55" s="49" customFormat="1" x14ac:dyDescent="0.25">
      <c r="E681" s="48"/>
      <c r="F681" s="48"/>
      <c r="H681" s="11"/>
      <c r="AR681" s="48"/>
      <c r="AS681" s="48"/>
      <c r="AT681" s="48"/>
      <c r="AU681" s="48"/>
      <c r="AV681" s="14"/>
      <c r="AW681" s="14"/>
      <c r="AX681" s="48"/>
      <c r="AY681" s="48"/>
      <c r="AZ681" s="48"/>
      <c r="BA681" s="48"/>
      <c r="BB681" s="50"/>
      <c r="BC681" s="50"/>
    </row>
    <row r="682" spans="5:55" s="49" customFormat="1" x14ac:dyDescent="0.25">
      <c r="E682" s="48"/>
      <c r="F682" s="48"/>
      <c r="H682" s="11"/>
      <c r="AR682" s="48"/>
      <c r="AS682" s="48"/>
      <c r="AT682" s="48"/>
      <c r="AU682" s="48"/>
      <c r="AV682" s="14"/>
      <c r="AW682" s="14"/>
      <c r="AX682" s="48"/>
      <c r="AY682" s="48"/>
      <c r="AZ682" s="48"/>
      <c r="BA682" s="48"/>
      <c r="BB682" s="50"/>
      <c r="BC682" s="50"/>
    </row>
    <row r="683" spans="5:55" s="49" customFormat="1" x14ac:dyDescent="0.25">
      <c r="E683" s="48"/>
      <c r="F683" s="48"/>
      <c r="H683" s="11"/>
      <c r="AR683" s="48"/>
      <c r="AS683" s="48"/>
      <c r="AT683" s="48"/>
      <c r="AU683" s="48"/>
      <c r="AV683" s="14"/>
      <c r="AW683" s="14"/>
      <c r="AX683" s="48"/>
      <c r="AY683" s="48"/>
      <c r="AZ683" s="48"/>
      <c r="BA683" s="48"/>
      <c r="BB683" s="50"/>
      <c r="BC683" s="50"/>
    </row>
    <row r="684" spans="5:55" s="49" customFormat="1" x14ac:dyDescent="0.25">
      <c r="E684" s="48"/>
      <c r="F684" s="48"/>
      <c r="H684" s="11"/>
      <c r="AR684" s="48"/>
      <c r="AS684" s="48"/>
      <c r="AT684" s="48"/>
      <c r="AU684" s="48"/>
      <c r="AV684" s="14"/>
      <c r="AW684" s="14"/>
      <c r="AX684" s="48"/>
      <c r="AY684" s="48"/>
      <c r="AZ684" s="48"/>
      <c r="BA684" s="48"/>
      <c r="BB684" s="50"/>
      <c r="BC684" s="50"/>
    </row>
    <row r="685" spans="5:55" s="49" customFormat="1" x14ac:dyDescent="0.25">
      <c r="E685" s="48"/>
      <c r="F685" s="48"/>
      <c r="H685" s="11"/>
      <c r="AR685" s="48"/>
      <c r="AS685" s="48"/>
      <c r="AT685" s="48"/>
      <c r="AU685" s="48"/>
      <c r="AV685" s="14"/>
      <c r="AW685" s="14"/>
      <c r="AX685" s="48"/>
      <c r="AY685" s="48"/>
      <c r="AZ685" s="48"/>
      <c r="BA685" s="48"/>
      <c r="BB685" s="50"/>
      <c r="BC685" s="50"/>
    </row>
    <row r="686" spans="5:55" s="49" customFormat="1" x14ac:dyDescent="0.25">
      <c r="E686" s="48"/>
      <c r="F686" s="48"/>
      <c r="H686" s="11"/>
      <c r="AR686" s="48"/>
      <c r="AS686" s="48"/>
      <c r="AT686" s="48"/>
      <c r="AU686" s="48"/>
      <c r="AV686" s="14"/>
      <c r="AW686" s="14"/>
      <c r="AX686" s="48"/>
      <c r="AY686" s="48"/>
      <c r="AZ686" s="48"/>
      <c r="BA686" s="48"/>
      <c r="BB686" s="50"/>
      <c r="BC686" s="50"/>
    </row>
    <row r="687" spans="5:55" s="49" customFormat="1" x14ac:dyDescent="0.25">
      <c r="E687" s="48"/>
      <c r="F687" s="48"/>
      <c r="H687" s="11"/>
      <c r="AR687" s="48"/>
      <c r="AS687" s="48"/>
      <c r="AT687" s="48"/>
      <c r="AU687" s="48"/>
      <c r="AV687" s="14"/>
      <c r="AW687" s="14"/>
      <c r="AX687" s="48"/>
      <c r="AY687" s="48"/>
      <c r="AZ687" s="48"/>
      <c r="BA687" s="48"/>
      <c r="BB687" s="50"/>
      <c r="BC687" s="50"/>
    </row>
    <row r="688" spans="5:55" s="49" customFormat="1" x14ac:dyDescent="0.25">
      <c r="E688" s="48"/>
      <c r="F688" s="48"/>
      <c r="H688" s="11"/>
      <c r="AR688" s="48"/>
      <c r="AS688" s="48"/>
      <c r="AT688" s="48"/>
      <c r="AU688" s="48"/>
      <c r="AV688" s="14"/>
      <c r="AW688" s="14"/>
      <c r="AX688" s="48"/>
      <c r="AY688" s="48"/>
      <c r="AZ688" s="48"/>
      <c r="BA688" s="48"/>
      <c r="BB688" s="50"/>
      <c r="BC688" s="50"/>
    </row>
    <row r="689" spans="5:55" s="49" customFormat="1" x14ac:dyDescent="0.25">
      <c r="E689" s="48"/>
      <c r="F689" s="48"/>
      <c r="H689" s="11"/>
      <c r="AR689" s="48"/>
      <c r="AS689" s="48"/>
      <c r="AT689" s="48"/>
      <c r="AU689" s="48"/>
      <c r="AV689" s="14"/>
      <c r="AW689" s="14"/>
      <c r="AX689" s="48"/>
      <c r="AY689" s="48"/>
      <c r="AZ689" s="48"/>
      <c r="BA689" s="48"/>
      <c r="BB689" s="50"/>
      <c r="BC689" s="50"/>
    </row>
    <row r="690" spans="5:55" s="49" customFormat="1" x14ac:dyDescent="0.25">
      <c r="E690" s="48"/>
      <c r="F690" s="48"/>
      <c r="H690" s="11"/>
      <c r="AR690" s="48"/>
      <c r="AS690" s="48"/>
      <c r="AT690" s="48"/>
      <c r="AU690" s="48"/>
      <c r="AV690" s="14"/>
      <c r="AW690" s="14"/>
      <c r="AX690" s="48"/>
      <c r="AY690" s="48"/>
      <c r="AZ690" s="48"/>
      <c r="BA690" s="48"/>
      <c r="BB690" s="50"/>
      <c r="BC690" s="50"/>
    </row>
    <row r="691" spans="5:55" s="49" customFormat="1" x14ac:dyDescent="0.25">
      <c r="E691" s="48"/>
      <c r="F691" s="48"/>
      <c r="H691" s="11"/>
      <c r="AR691" s="48"/>
      <c r="AS691" s="48"/>
      <c r="AT691" s="48"/>
      <c r="AU691" s="48"/>
      <c r="AV691" s="14"/>
      <c r="AW691" s="14"/>
      <c r="AX691" s="48"/>
      <c r="AY691" s="48"/>
      <c r="AZ691" s="48"/>
      <c r="BA691" s="48"/>
      <c r="BB691" s="50"/>
      <c r="BC691" s="50"/>
    </row>
    <row r="692" spans="5:55" s="49" customFormat="1" x14ac:dyDescent="0.25">
      <c r="E692" s="48"/>
      <c r="F692" s="48"/>
      <c r="H692" s="11"/>
      <c r="AR692" s="48"/>
      <c r="AS692" s="48"/>
      <c r="AT692" s="48"/>
      <c r="AU692" s="48"/>
      <c r="AV692" s="14"/>
      <c r="AW692" s="14"/>
      <c r="AX692" s="48"/>
      <c r="AY692" s="48"/>
      <c r="AZ692" s="48"/>
      <c r="BA692" s="48"/>
      <c r="BB692" s="50"/>
      <c r="BC692" s="50"/>
    </row>
    <row r="693" spans="5:55" s="49" customFormat="1" x14ac:dyDescent="0.25">
      <c r="E693" s="48"/>
      <c r="F693" s="48"/>
      <c r="H693" s="11"/>
      <c r="AR693" s="48"/>
      <c r="AS693" s="48"/>
      <c r="AT693" s="48"/>
      <c r="AU693" s="48"/>
      <c r="AV693" s="14"/>
      <c r="AW693" s="14"/>
      <c r="AX693" s="48"/>
      <c r="AY693" s="48"/>
      <c r="AZ693" s="48"/>
      <c r="BA693" s="48"/>
      <c r="BB693" s="50"/>
      <c r="BC693" s="50"/>
    </row>
    <row r="694" spans="5:55" s="49" customFormat="1" x14ac:dyDescent="0.25">
      <c r="E694" s="48"/>
      <c r="F694" s="48"/>
      <c r="H694" s="11"/>
      <c r="AR694" s="48"/>
      <c r="AS694" s="48"/>
      <c r="AT694" s="48"/>
      <c r="AU694" s="48"/>
      <c r="AV694" s="14"/>
      <c r="AW694" s="14"/>
      <c r="AX694" s="48"/>
      <c r="AY694" s="48"/>
      <c r="AZ694" s="48"/>
      <c r="BA694" s="48"/>
      <c r="BB694" s="50"/>
      <c r="BC694" s="50"/>
    </row>
    <row r="695" spans="5:55" s="49" customFormat="1" x14ac:dyDescent="0.25">
      <c r="E695" s="48"/>
      <c r="F695" s="48"/>
      <c r="H695" s="11"/>
      <c r="AR695" s="48"/>
      <c r="AS695" s="48"/>
      <c r="AT695" s="48"/>
      <c r="AU695" s="48"/>
      <c r="AV695" s="14"/>
      <c r="AW695" s="14"/>
      <c r="AX695" s="48"/>
      <c r="AY695" s="48"/>
      <c r="AZ695" s="48"/>
      <c r="BA695" s="48"/>
      <c r="BB695" s="50"/>
      <c r="BC695" s="50"/>
    </row>
    <row r="696" spans="5:55" s="49" customFormat="1" x14ac:dyDescent="0.25">
      <c r="E696" s="48"/>
      <c r="F696" s="48"/>
      <c r="H696" s="11"/>
      <c r="AR696" s="48"/>
      <c r="AS696" s="48"/>
      <c r="AT696" s="48"/>
      <c r="AU696" s="48"/>
      <c r="AV696" s="14"/>
      <c r="AW696" s="14"/>
      <c r="AX696" s="48"/>
      <c r="AY696" s="48"/>
      <c r="AZ696" s="48"/>
      <c r="BA696" s="48"/>
      <c r="BB696" s="50"/>
      <c r="BC696" s="50"/>
    </row>
    <row r="697" spans="5:55" s="49" customFormat="1" x14ac:dyDescent="0.25">
      <c r="E697" s="48"/>
      <c r="F697" s="48"/>
      <c r="H697" s="11"/>
      <c r="AR697" s="48"/>
      <c r="AS697" s="48"/>
      <c r="AT697" s="48"/>
      <c r="AU697" s="48"/>
      <c r="AV697" s="14"/>
      <c r="AW697" s="14"/>
      <c r="AX697" s="48"/>
      <c r="AY697" s="48"/>
      <c r="AZ697" s="48"/>
      <c r="BA697" s="48"/>
      <c r="BB697" s="50"/>
      <c r="BC697" s="50"/>
    </row>
    <row r="698" spans="5:55" s="49" customFormat="1" x14ac:dyDescent="0.25">
      <c r="E698" s="48"/>
      <c r="F698" s="48"/>
      <c r="H698" s="11"/>
      <c r="AR698" s="48"/>
      <c r="AS698" s="48"/>
      <c r="AT698" s="48"/>
      <c r="AU698" s="48"/>
      <c r="AV698" s="14"/>
      <c r="AW698" s="14"/>
      <c r="AX698" s="48"/>
      <c r="AY698" s="48"/>
      <c r="AZ698" s="48"/>
      <c r="BA698" s="48"/>
      <c r="BB698" s="50"/>
      <c r="BC698" s="50"/>
    </row>
    <row r="699" spans="5:55" s="49" customFormat="1" x14ac:dyDescent="0.25">
      <c r="E699" s="48"/>
      <c r="F699" s="48"/>
      <c r="H699" s="11"/>
      <c r="AR699" s="48"/>
      <c r="AS699" s="48"/>
      <c r="AT699" s="48"/>
      <c r="AU699" s="48"/>
      <c r="AV699" s="14"/>
      <c r="AW699" s="14"/>
      <c r="AX699" s="48"/>
      <c r="AY699" s="48"/>
      <c r="AZ699" s="48"/>
      <c r="BA699" s="48"/>
      <c r="BB699" s="50"/>
      <c r="BC699" s="50"/>
    </row>
    <row r="700" spans="5:55" s="49" customFormat="1" x14ac:dyDescent="0.25">
      <c r="E700" s="48"/>
      <c r="F700" s="48"/>
      <c r="H700" s="11"/>
      <c r="AR700" s="48"/>
      <c r="AS700" s="48"/>
      <c r="AT700" s="48"/>
      <c r="AU700" s="48"/>
      <c r="AV700" s="14"/>
      <c r="AW700" s="14"/>
      <c r="AX700" s="48"/>
      <c r="AY700" s="48"/>
      <c r="AZ700" s="48"/>
      <c r="BA700" s="48"/>
      <c r="BB700" s="50"/>
      <c r="BC700" s="50"/>
    </row>
    <row r="701" spans="5:55" s="49" customFormat="1" x14ac:dyDescent="0.25">
      <c r="E701" s="48"/>
      <c r="F701" s="48"/>
      <c r="H701" s="11"/>
      <c r="AR701" s="48"/>
      <c r="AS701" s="48"/>
      <c r="AT701" s="48"/>
      <c r="AU701" s="48"/>
      <c r="AV701" s="14"/>
      <c r="AW701" s="14"/>
      <c r="AX701" s="48"/>
      <c r="AY701" s="48"/>
      <c r="AZ701" s="48"/>
      <c r="BA701" s="48"/>
      <c r="BB701" s="50"/>
      <c r="BC701" s="50"/>
    </row>
    <row r="702" spans="5:55" s="49" customFormat="1" x14ac:dyDescent="0.25">
      <c r="E702" s="48"/>
      <c r="F702" s="48"/>
      <c r="H702" s="11"/>
      <c r="AR702" s="48"/>
      <c r="AS702" s="48"/>
      <c r="AT702" s="48"/>
      <c r="AU702" s="48"/>
      <c r="AV702" s="14"/>
      <c r="AW702" s="14"/>
      <c r="AX702" s="48"/>
      <c r="AY702" s="48"/>
      <c r="AZ702" s="48"/>
      <c r="BA702" s="48"/>
      <c r="BB702" s="50"/>
      <c r="BC702" s="50"/>
    </row>
    <row r="703" spans="5:55" s="49" customFormat="1" x14ac:dyDescent="0.25">
      <c r="E703" s="48"/>
      <c r="F703" s="48"/>
      <c r="H703" s="11"/>
      <c r="AR703" s="48"/>
      <c r="AS703" s="48"/>
      <c r="AT703" s="48"/>
      <c r="AU703" s="48"/>
      <c r="AV703" s="14"/>
      <c r="AW703" s="14"/>
      <c r="AX703" s="48"/>
      <c r="AY703" s="48"/>
      <c r="AZ703" s="48"/>
      <c r="BA703" s="48"/>
      <c r="BB703" s="50"/>
      <c r="BC703" s="50"/>
    </row>
    <row r="704" spans="5:55" s="49" customFormat="1" x14ac:dyDescent="0.25">
      <c r="E704" s="48"/>
      <c r="F704" s="48"/>
      <c r="H704" s="11"/>
      <c r="AR704" s="48"/>
      <c r="AS704" s="48"/>
      <c r="AT704" s="48"/>
      <c r="AU704" s="48"/>
      <c r="AV704" s="14"/>
      <c r="AW704" s="14"/>
      <c r="AX704" s="48"/>
      <c r="AY704" s="48"/>
      <c r="AZ704" s="48"/>
      <c r="BA704" s="48"/>
      <c r="BB704" s="50"/>
      <c r="BC704" s="50"/>
    </row>
    <row r="705" spans="5:55" s="49" customFormat="1" x14ac:dyDescent="0.25">
      <c r="E705" s="48"/>
      <c r="F705" s="48"/>
      <c r="H705" s="11"/>
      <c r="AR705" s="48"/>
      <c r="AS705" s="48"/>
      <c r="AT705" s="48"/>
      <c r="AU705" s="48"/>
      <c r="AV705" s="14"/>
      <c r="AW705" s="14"/>
      <c r="AX705" s="48"/>
      <c r="AY705" s="48"/>
      <c r="AZ705" s="48"/>
      <c r="BA705" s="48"/>
      <c r="BB705" s="50"/>
      <c r="BC705" s="50"/>
    </row>
    <row r="706" spans="5:55" s="49" customFormat="1" x14ac:dyDescent="0.25">
      <c r="E706" s="48"/>
      <c r="F706" s="48"/>
      <c r="H706" s="11"/>
      <c r="AR706" s="48"/>
      <c r="AS706" s="48"/>
      <c r="AT706" s="48"/>
      <c r="AU706" s="48"/>
      <c r="AV706" s="14"/>
      <c r="AW706" s="14"/>
      <c r="AX706" s="48"/>
      <c r="AY706" s="48"/>
      <c r="AZ706" s="48"/>
      <c r="BA706" s="48"/>
      <c r="BB706" s="50"/>
      <c r="BC706" s="50"/>
    </row>
    <row r="707" spans="5:55" s="49" customFormat="1" x14ac:dyDescent="0.25">
      <c r="E707" s="48"/>
      <c r="F707" s="48"/>
      <c r="H707" s="11"/>
      <c r="AR707" s="48"/>
      <c r="AS707" s="48"/>
      <c r="AT707" s="48"/>
      <c r="AU707" s="48"/>
      <c r="AV707" s="14"/>
      <c r="AW707" s="14"/>
      <c r="AX707" s="48"/>
      <c r="AY707" s="48"/>
      <c r="AZ707" s="48"/>
      <c r="BA707" s="48"/>
      <c r="BB707" s="50"/>
      <c r="BC707" s="50"/>
    </row>
    <row r="708" spans="5:55" s="49" customFormat="1" x14ac:dyDescent="0.25">
      <c r="E708" s="48"/>
      <c r="F708" s="48"/>
      <c r="H708" s="11"/>
      <c r="AR708" s="48"/>
      <c r="AS708" s="48"/>
      <c r="AT708" s="48"/>
      <c r="AU708" s="48"/>
      <c r="AV708" s="14"/>
      <c r="AW708" s="14"/>
      <c r="AX708" s="48"/>
      <c r="AY708" s="48"/>
      <c r="AZ708" s="48"/>
      <c r="BA708" s="48"/>
      <c r="BB708" s="50"/>
      <c r="BC708" s="50"/>
    </row>
    <row r="709" spans="5:55" s="49" customFormat="1" x14ac:dyDescent="0.25">
      <c r="E709" s="48"/>
      <c r="F709" s="48"/>
      <c r="H709" s="11"/>
      <c r="AR709" s="48"/>
      <c r="AS709" s="48"/>
      <c r="AT709" s="48"/>
      <c r="AU709" s="48"/>
      <c r="AV709" s="14"/>
      <c r="AW709" s="14"/>
      <c r="AX709" s="48"/>
      <c r="AY709" s="48"/>
      <c r="AZ709" s="48"/>
      <c r="BA709" s="48"/>
      <c r="BB709" s="50"/>
      <c r="BC709" s="50"/>
    </row>
    <row r="710" spans="5:55" s="49" customFormat="1" x14ac:dyDescent="0.25">
      <c r="E710" s="48"/>
      <c r="F710" s="48"/>
      <c r="H710" s="11"/>
      <c r="AR710" s="48"/>
      <c r="AS710" s="48"/>
      <c r="AT710" s="48"/>
      <c r="AU710" s="48"/>
      <c r="AV710" s="14"/>
      <c r="AW710" s="14"/>
      <c r="AX710" s="48"/>
      <c r="AY710" s="48"/>
      <c r="AZ710" s="48"/>
      <c r="BA710" s="48"/>
      <c r="BB710" s="50"/>
      <c r="BC710" s="50"/>
    </row>
    <row r="711" spans="5:55" s="49" customFormat="1" x14ac:dyDescent="0.25">
      <c r="E711" s="48"/>
      <c r="F711" s="48"/>
      <c r="H711" s="11"/>
      <c r="AR711" s="48"/>
      <c r="AS711" s="48"/>
      <c r="AT711" s="48"/>
      <c r="AU711" s="48"/>
      <c r="AV711" s="14"/>
      <c r="AW711" s="14"/>
      <c r="AX711" s="48"/>
      <c r="AY711" s="48"/>
      <c r="AZ711" s="48"/>
      <c r="BA711" s="48"/>
      <c r="BB711" s="50"/>
      <c r="BC711" s="50"/>
    </row>
    <row r="712" spans="5:55" s="49" customFormat="1" x14ac:dyDescent="0.25">
      <c r="E712" s="48"/>
      <c r="F712" s="48"/>
      <c r="H712" s="11"/>
      <c r="AR712" s="48"/>
      <c r="AS712" s="48"/>
      <c r="AT712" s="48"/>
      <c r="AU712" s="48"/>
      <c r="AV712" s="14"/>
      <c r="AW712" s="14"/>
      <c r="AX712" s="48"/>
      <c r="AY712" s="48"/>
      <c r="AZ712" s="48"/>
      <c r="BA712" s="48"/>
      <c r="BB712" s="50"/>
      <c r="BC712" s="50"/>
    </row>
    <row r="713" spans="5:55" s="49" customFormat="1" x14ac:dyDescent="0.25">
      <c r="E713" s="48"/>
      <c r="F713" s="48"/>
      <c r="H713" s="11"/>
      <c r="AR713" s="48"/>
      <c r="AS713" s="48"/>
      <c r="AT713" s="48"/>
      <c r="AU713" s="48"/>
      <c r="AV713" s="14"/>
      <c r="AW713" s="14"/>
      <c r="AX713" s="48"/>
      <c r="AY713" s="48"/>
      <c r="AZ713" s="48"/>
      <c r="BA713" s="48"/>
      <c r="BB713" s="50"/>
      <c r="BC713" s="50"/>
    </row>
    <row r="714" spans="5:55" s="49" customFormat="1" x14ac:dyDescent="0.25">
      <c r="E714" s="48"/>
      <c r="F714" s="48"/>
      <c r="H714" s="11"/>
      <c r="AR714" s="48"/>
      <c r="AS714" s="48"/>
      <c r="AT714" s="48"/>
      <c r="AU714" s="48"/>
      <c r="AV714" s="14"/>
      <c r="AW714" s="14"/>
      <c r="AX714" s="48"/>
      <c r="AY714" s="48"/>
      <c r="AZ714" s="48"/>
      <c r="BA714" s="48"/>
      <c r="BB714" s="50"/>
      <c r="BC714" s="50"/>
    </row>
    <row r="715" spans="5:55" s="49" customFormat="1" x14ac:dyDescent="0.25">
      <c r="E715" s="48"/>
      <c r="F715" s="48"/>
      <c r="H715" s="11"/>
      <c r="AR715" s="48"/>
      <c r="AS715" s="48"/>
      <c r="AT715" s="48"/>
      <c r="AU715" s="48"/>
      <c r="AV715" s="14"/>
      <c r="AW715" s="14"/>
      <c r="AX715" s="48"/>
      <c r="AY715" s="48"/>
      <c r="AZ715" s="48"/>
      <c r="BA715" s="48"/>
      <c r="BB715" s="50"/>
      <c r="BC715" s="50"/>
    </row>
    <row r="716" spans="5:55" s="49" customFormat="1" x14ac:dyDescent="0.25">
      <c r="E716" s="48"/>
      <c r="F716" s="48"/>
      <c r="H716" s="11"/>
      <c r="AR716" s="48"/>
      <c r="AS716" s="48"/>
      <c r="AT716" s="48"/>
      <c r="AU716" s="48"/>
      <c r="AV716" s="14"/>
      <c r="AW716" s="14"/>
      <c r="AX716" s="48"/>
      <c r="AY716" s="48"/>
      <c r="AZ716" s="48"/>
      <c r="BA716" s="48"/>
      <c r="BB716" s="50"/>
      <c r="BC716" s="50"/>
    </row>
    <row r="717" spans="5:55" s="49" customFormat="1" x14ac:dyDescent="0.25">
      <c r="E717" s="48"/>
      <c r="F717" s="48"/>
      <c r="H717" s="11"/>
      <c r="AR717" s="48"/>
      <c r="AS717" s="48"/>
      <c r="AT717" s="48"/>
      <c r="AU717" s="48"/>
      <c r="AV717" s="14"/>
      <c r="AW717" s="14"/>
      <c r="AX717" s="48"/>
      <c r="AY717" s="48"/>
      <c r="AZ717" s="48"/>
      <c r="BA717" s="48"/>
      <c r="BB717" s="50"/>
      <c r="BC717" s="50"/>
    </row>
    <row r="718" spans="5:55" s="49" customFormat="1" x14ac:dyDescent="0.25">
      <c r="E718" s="48"/>
      <c r="F718" s="48"/>
      <c r="H718" s="11"/>
      <c r="AR718" s="48"/>
      <c r="AS718" s="48"/>
      <c r="AT718" s="48"/>
      <c r="AU718" s="48"/>
      <c r="AV718" s="14"/>
      <c r="AW718" s="14"/>
      <c r="AX718" s="48"/>
      <c r="AY718" s="48"/>
      <c r="AZ718" s="48"/>
      <c r="BA718" s="48"/>
      <c r="BB718" s="50"/>
      <c r="BC718" s="50"/>
    </row>
    <row r="719" spans="5:55" s="49" customFormat="1" x14ac:dyDescent="0.25">
      <c r="E719" s="48"/>
      <c r="F719" s="48"/>
      <c r="H719" s="11"/>
      <c r="AR719" s="48"/>
      <c r="AS719" s="48"/>
      <c r="AT719" s="48"/>
      <c r="AU719" s="48"/>
      <c r="AV719" s="14"/>
      <c r="AW719" s="14"/>
      <c r="AX719" s="48"/>
      <c r="AY719" s="48"/>
      <c r="AZ719" s="48"/>
      <c r="BA719" s="48"/>
      <c r="BB719" s="50"/>
      <c r="BC719" s="50"/>
    </row>
    <row r="720" spans="5:55" s="49" customFormat="1" x14ac:dyDescent="0.25">
      <c r="E720" s="48"/>
      <c r="F720" s="48"/>
      <c r="H720" s="11"/>
      <c r="AR720" s="48"/>
      <c r="AS720" s="48"/>
      <c r="AT720" s="48"/>
      <c r="AU720" s="48"/>
      <c r="AV720" s="14"/>
      <c r="AW720" s="14"/>
      <c r="AX720" s="48"/>
      <c r="AY720" s="48"/>
      <c r="AZ720" s="48"/>
      <c r="BA720" s="48"/>
      <c r="BB720" s="50"/>
      <c r="BC720" s="50"/>
    </row>
    <row r="721" spans="5:55" s="49" customFormat="1" x14ac:dyDescent="0.25">
      <c r="E721" s="48"/>
      <c r="F721" s="48"/>
      <c r="H721" s="11"/>
      <c r="AR721" s="48"/>
      <c r="AS721" s="48"/>
      <c r="AT721" s="48"/>
      <c r="AU721" s="48"/>
      <c r="AV721" s="14"/>
      <c r="AW721" s="14"/>
      <c r="AX721" s="48"/>
      <c r="AY721" s="48"/>
      <c r="AZ721" s="48"/>
      <c r="BA721" s="48"/>
      <c r="BB721" s="50"/>
      <c r="BC721" s="50"/>
    </row>
    <row r="722" spans="5:55" s="49" customFormat="1" x14ac:dyDescent="0.25">
      <c r="E722" s="48"/>
      <c r="F722" s="48"/>
      <c r="H722" s="11"/>
      <c r="AR722" s="48"/>
      <c r="AS722" s="48"/>
      <c r="AT722" s="48"/>
      <c r="AU722" s="48"/>
      <c r="AV722" s="14"/>
      <c r="AW722" s="14"/>
      <c r="AX722" s="48"/>
      <c r="AY722" s="48"/>
      <c r="AZ722" s="48"/>
      <c r="BA722" s="48"/>
      <c r="BB722" s="50"/>
      <c r="BC722" s="50"/>
    </row>
    <row r="723" spans="5:55" s="49" customFormat="1" x14ac:dyDescent="0.25">
      <c r="E723" s="48"/>
      <c r="F723" s="48"/>
      <c r="H723" s="11"/>
      <c r="AR723" s="48"/>
      <c r="AS723" s="48"/>
      <c r="AT723" s="48"/>
      <c r="AU723" s="48"/>
      <c r="AV723" s="14"/>
      <c r="AW723" s="14"/>
      <c r="AX723" s="48"/>
      <c r="AY723" s="48"/>
      <c r="AZ723" s="48"/>
      <c r="BA723" s="48"/>
      <c r="BB723" s="50"/>
      <c r="BC723" s="50"/>
    </row>
    <row r="724" spans="5:55" s="49" customFormat="1" x14ac:dyDescent="0.25">
      <c r="E724" s="48"/>
      <c r="F724" s="48"/>
      <c r="H724" s="11"/>
      <c r="AR724" s="48"/>
      <c r="AS724" s="48"/>
      <c r="AT724" s="48"/>
      <c r="AU724" s="48"/>
      <c r="AV724" s="14"/>
      <c r="AW724" s="14"/>
      <c r="AX724" s="48"/>
      <c r="AY724" s="48"/>
      <c r="AZ724" s="48"/>
      <c r="BA724" s="48"/>
      <c r="BB724" s="50"/>
      <c r="BC724" s="50"/>
    </row>
    <row r="725" spans="5:55" s="49" customFormat="1" x14ac:dyDescent="0.25">
      <c r="E725" s="48"/>
      <c r="F725" s="48"/>
      <c r="H725" s="11"/>
      <c r="AR725" s="48"/>
      <c r="AS725" s="48"/>
      <c r="AT725" s="48"/>
      <c r="AU725" s="48"/>
      <c r="AV725" s="14"/>
      <c r="AW725" s="14"/>
      <c r="AX725" s="48"/>
      <c r="AY725" s="48"/>
      <c r="AZ725" s="48"/>
      <c r="BA725" s="48"/>
      <c r="BB725" s="50"/>
      <c r="BC725" s="50"/>
    </row>
    <row r="726" spans="5:55" s="49" customFormat="1" x14ac:dyDescent="0.25">
      <c r="E726" s="48"/>
      <c r="F726" s="48"/>
      <c r="H726" s="11"/>
      <c r="AR726" s="48"/>
      <c r="AS726" s="48"/>
      <c r="AT726" s="48"/>
      <c r="AU726" s="48"/>
      <c r="AV726" s="14"/>
      <c r="AW726" s="14"/>
      <c r="AX726" s="48"/>
      <c r="AY726" s="48"/>
      <c r="AZ726" s="48"/>
      <c r="BA726" s="48"/>
      <c r="BB726" s="50"/>
      <c r="BC726" s="50"/>
    </row>
    <row r="727" spans="5:55" s="49" customFormat="1" x14ac:dyDescent="0.25">
      <c r="E727" s="48"/>
      <c r="F727" s="48"/>
      <c r="H727" s="11"/>
      <c r="AR727" s="48"/>
      <c r="AS727" s="48"/>
      <c r="AT727" s="48"/>
      <c r="AU727" s="48"/>
      <c r="AV727" s="14"/>
      <c r="AW727" s="14"/>
      <c r="AX727" s="48"/>
      <c r="AY727" s="48"/>
      <c r="AZ727" s="48"/>
      <c r="BA727" s="48"/>
      <c r="BB727" s="50"/>
      <c r="BC727" s="50"/>
    </row>
    <row r="728" spans="5:55" s="49" customFormat="1" x14ac:dyDescent="0.25">
      <c r="E728" s="48"/>
      <c r="F728" s="48"/>
      <c r="H728" s="11"/>
      <c r="AR728" s="48"/>
      <c r="AS728" s="48"/>
      <c r="AT728" s="48"/>
      <c r="AU728" s="48"/>
      <c r="AV728" s="14"/>
      <c r="AW728" s="14"/>
      <c r="AX728" s="48"/>
      <c r="AY728" s="48"/>
      <c r="AZ728" s="48"/>
      <c r="BA728" s="48"/>
      <c r="BB728" s="50"/>
      <c r="BC728" s="50"/>
    </row>
    <row r="729" spans="5:55" s="49" customFormat="1" x14ac:dyDescent="0.25">
      <c r="E729" s="48"/>
      <c r="F729" s="48"/>
      <c r="H729" s="11"/>
      <c r="AR729" s="48"/>
      <c r="AS729" s="48"/>
      <c r="AT729" s="48"/>
      <c r="AU729" s="48"/>
      <c r="AV729" s="14"/>
      <c r="AW729" s="14"/>
      <c r="AX729" s="48"/>
      <c r="AY729" s="48"/>
      <c r="AZ729" s="48"/>
      <c r="BA729" s="48"/>
      <c r="BB729" s="50"/>
      <c r="BC729" s="50"/>
    </row>
    <row r="730" spans="5:55" s="49" customFormat="1" x14ac:dyDescent="0.25">
      <c r="E730" s="48"/>
      <c r="F730" s="48"/>
      <c r="H730" s="11"/>
      <c r="AR730" s="48"/>
      <c r="AS730" s="48"/>
      <c r="AT730" s="48"/>
      <c r="AU730" s="48"/>
      <c r="AV730" s="14"/>
      <c r="AW730" s="14"/>
      <c r="AX730" s="48"/>
      <c r="AY730" s="48"/>
      <c r="AZ730" s="48"/>
      <c r="BA730" s="48"/>
      <c r="BB730" s="50"/>
      <c r="BC730" s="50"/>
    </row>
    <row r="731" spans="5:55" s="49" customFormat="1" x14ac:dyDescent="0.25">
      <c r="E731" s="48"/>
      <c r="F731" s="48"/>
      <c r="H731" s="11"/>
      <c r="AR731" s="48"/>
      <c r="AS731" s="48"/>
      <c r="AT731" s="48"/>
      <c r="AU731" s="48"/>
      <c r="AV731" s="14"/>
      <c r="AW731" s="14"/>
      <c r="AX731" s="48"/>
      <c r="AY731" s="48"/>
      <c r="AZ731" s="48"/>
      <c r="BA731" s="48"/>
      <c r="BB731" s="50"/>
      <c r="BC731" s="50"/>
    </row>
    <row r="732" spans="5:55" s="49" customFormat="1" x14ac:dyDescent="0.25">
      <c r="E732" s="48"/>
      <c r="F732" s="48"/>
      <c r="H732" s="11"/>
      <c r="AR732" s="48"/>
      <c r="AS732" s="48"/>
      <c r="AT732" s="48"/>
      <c r="AU732" s="48"/>
      <c r="AV732" s="14"/>
      <c r="AW732" s="14"/>
      <c r="AX732" s="48"/>
      <c r="AY732" s="48"/>
      <c r="AZ732" s="48"/>
      <c r="BA732" s="48"/>
      <c r="BB732" s="50"/>
      <c r="BC732" s="50"/>
    </row>
    <row r="733" spans="5:55" s="49" customFormat="1" x14ac:dyDescent="0.25">
      <c r="E733" s="48"/>
      <c r="F733" s="48"/>
      <c r="H733" s="11"/>
      <c r="AR733" s="48"/>
      <c r="AS733" s="48"/>
      <c r="AT733" s="48"/>
      <c r="AU733" s="48"/>
      <c r="AV733" s="14"/>
      <c r="AW733" s="14"/>
      <c r="AX733" s="48"/>
      <c r="AY733" s="48"/>
      <c r="AZ733" s="48"/>
      <c r="BA733" s="48"/>
      <c r="BB733" s="50"/>
      <c r="BC733" s="50"/>
    </row>
    <row r="734" spans="5:55" s="49" customFormat="1" x14ac:dyDescent="0.25">
      <c r="E734" s="48"/>
      <c r="F734" s="48"/>
      <c r="H734" s="11"/>
      <c r="AR734" s="48"/>
      <c r="AS734" s="48"/>
      <c r="AT734" s="48"/>
      <c r="AU734" s="48"/>
      <c r="AV734" s="14"/>
      <c r="AW734" s="14"/>
      <c r="AX734" s="48"/>
      <c r="AY734" s="48"/>
      <c r="AZ734" s="48"/>
      <c r="BA734" s="48"/>
      <c r="BB734" s="50"/>
      <c r="BC734" s="50"/>
    </row>
    <row r="735" spans="5:55" s="49" customFormat="1" x14ac:dyDescent="0.25">
      <c r="E735" s="48"/>
      <c r="F735" s="48"/>
      <c r="H735" s="11"/>
      <c r="AR735" s="48"/>
      <c r="AS735" s="48"/>
      <c r="AT735" s="48"/>
      <c r="AU735" s="48"/>
      <c r="AV735" s="14"/>
      <c r="AW735" s="14"/>
      <c r="AX735" s="48"/>
      <c r="AY735" s="48"/>
      <c r="AZ735" s="48"/>
      <c r="BA735" s="48"/>
      <c r="BB735" s="50"/>
      <c r="BC735" s="50"/>
    </row>
    <row r="736" spans="5:55" s="49" customFormat="1" x14ac:dyDescent="0.25">
      <c r="E736" s="48"/>
      <c r="F736" s="48"/>
      <c r="H736" s="11"/>
      <c r="AR736" s="48"/>
      <c r="AS736" s="48"/>
      <c r="AT736" s="48"/>
      <c r="AU736" s="48"/>
      <c r="AV736" s="14"/>
      <c r="AW736" s="14"/>
      <c r="AX736" s="48"/>
      <c r="AY736" s="48"/>
      <c r="AZ736" s="48"/>
      <c r="BA736" s="48"/>
      <c r="BB736" s="50"/>
      <c r="BC736" s="50"/>
    </row>
    <row r="737" spans="5:55" s="49" customFormat="1" x14ac:dyDescent="0.25">
      <c r="E737" s="48"/>
      <c r="F737" s="48"/>
      <c r="H737" s="11"/>
      <c r="AR737" s="48"/>
      <c r="AS737" s="48"/>
      <c r="AT737" s="48"/>
      <c r="AU737" s="48"/>
      <c r="AV737" s="14"/>
      <c r="AW737" s="14"/>
      <c r="AX737" s="48"/>
      <c r="AY737" s="48"/>
      <c r="AZ737" s="48"/>
      <c r="BA737" s="48"/>
      <c r="BB737" s="50"/>
      <c r="BC737" s="50"/>
    </row>
    <row r="738" spans="5:55" s="49" customFormat="1" x14ac:dyDescent="0.25">
      <c r="E738" s="48"/>
      <c r="F738" s="48"/>
      <c r="H738" s="11"/>
      <c r="AR738" s="48"/>
      <c r="AS738" s="48"/>
      <c r="AT738" s="48"/>
      <c r="AU738" s="48"/>
      <c r="AV738" s="14"/>
      <c r="AW738" s="14"/>
      <c r="AX738" s="48"/>
      <c r="AY738" s="48"/>
      <c r="AZ738" s="48"/>
      <c r="BA738" s="48"/>
      <c r="BB738" s="50"/>
      <c r="BC738" s="50"/>
    </row>
    <row r="739" spans="5:55" s="49" customFormat="1" x14ac:dyDescent="0.25">
      <c r="E739" s="48"/>
      <c r="F739" s="48"/>
      <c r="H739" s="11"/>
      <c r="AR739" s="48"/>
      <c r="AS739" s="48"/>
      <c r="AT739" s="48"/>
      <c r="AU739" s="48"/>
      <c r="AV739" s="14"/>
      <c r="AW739" s="14"/>
      <c r="AX739" s="48"/>
      <c r="AY739" s="48"/>
      <c r="AZ739" s="48"/>
      <c r="BA739" s="48"/>
      <c r="BB739" s="50"/>
      <c r="BC739" s="50"/>
    </row>
    <row r="740" spans="5:55" s="49" customFormat="1" x14ac:dyDescent="0.25">
      <c r="E740" s="48"/>
      <c r="F740" s="48"/>
      <c r="H740" s="11"/>
      <c r="AR740" s="48"/>
      <c r="AS740" s="48"/>
      <c r="AT740" s="48"/>
      <c r="AU740" s="48"/>
      <c r="AV740" s="14"/>
      <c r="AW740" s="14"/>
      <c r="AX740" s="48"/>
      <c r="AY740" s="48"/>
      <c r="AZ740" s="48"/>
      <c r="BA740" s="48"/>
      <c r="BB740" s="50"/>
      <c r="BC740" s="50"/>
    </row>
    <row r="741" spans="5:55" s="49" customFormat="1" x14ac:dyDescent="0.25">
      <c r="E741" s="48"/>
      <c r="F741" s="48"/>
      <c r="H741" s="11"/>
      <c r="AR741" s="48"/>
      <c r="AS741" s="48"/>
      <c r="AT741" s="48"/>
      <c r="AU741" s="48"/>
      <c r="AV741" s="14"/>
      <c r="AW741" s="14"/>
      <c r="AX741" s="48"/>
      <c r="AY741" s="48"/>
      <c r="AZ741" s="48"/>
      <c r="BA741" s="48"/>
      <c r="BB741" s="50"/>
      <c r="BC741" s="50"/>
    </row>
    <row r="742" spans="5:55" s="49" customFormat="1" x14ac:dyDescent="0.25">
      <c r="E742" s="48"/>
      <c r="F742" s="48"/>
      <c r="H742" s="11"/>
      <c r="AR742" s="48"/>
      <c r="AS742" s="48"/>
      <c r="AT742" s="48"/>
      <c r="AU742" s="48"/>
      <c r="AV742" s="14"/>
      <c r="AW742" s="14"/>
      <c r="AX742" s="48"/>
      <c r="AY742" s="48"/>
      <c r="AZ742" s="48"/>
      <c r="BA742" s="48"/>
      <c r="BB742" s="50"/>
      <c r="BC742" s="50"/>
    </row>
    <row r="743" spans="5:55" s="49" customFormat="1" x14ac:dyDescent="0.25">
      <c r="E743" s="48"/>
      <c r="F743" s="48"/>
      <c r="H743" s="11"/>
      <c r="AR743" s="48"/>
      <c r="AS743" s="48"/>
      <c r="AT743" s="48"/>
      <c r="AU743" s="48"/>
      <c r="AV743" s="14"/>
      <c r="AW743" s="14"/>
      <c r="AX743" s="48"/>
      <c r="AY743" s="48"/>
      <c r="AZ743" s="48"/>
      <c r="BA743" s="48"/>
      <c r="BB743" s="50"/>
      <c r="BC743" s="50"/>
    </row>
    <row r="744" spans="5:55" s="49" customFormat="1" x14ac:dyDescent="0.25">
      <c r="E744" s="48"/>
      <c r="F744" s="48"/>
      <c r="H744" s="11"/>
      <c r="AR744" s="48"/>
      <c r="AS744" s="48"/>
      <c r="AT744" s="48"/>
      <c r="AU744" s="48"/>
      <c r="AV744" s="14"/>
      <c r="AW744" s="14"/>
      <c r="AX744" s="48"/>
      <c r="AY744" s="48"/>
      <c r="AZ744" s="48"/>
      <c r="BA744" s="48"/>
      <c r="BB744" s="50"/>
      <c r="BC744" s="50"/>
    </row>
    <row r="745" spans="5:55" s="49" customFormat="1" x14ac:dyDescent="0.25">
      <c r="E745" s="48"/>
      <c r="F745" s="48"/>
      <c r="H745" s="11"/>
      <c r="AR745" s="48"/>
      <c r="AS745" s="48"/>
      <c r="AT745" s="48"/>
      <c r="AU745" s="48"/>
      <c r="AV745" s="14"/>
      <c r="AW745" s="14"/>
      <c r="AX745" s="48"/>
      <c r="AY745" s="48"/>
      <c r="AZ745" s="48"/>
      <c r="BA745" s="48"/>
      <c r="BB745" s="50"/>
      <c r="BC745" s="50"/>
    </row>
    <row r="746" spans="5:55" s="49" customFormat="1" x14ac:dyDescent="0.25">
      <c r="E746" s="48"/>
      <c r="F746" s="48"/>
      <c r="H746" s="11"/>
      <c r="AR746" s="48"/>
      <c r="AS746" s="48"/>
      <c r="AT746" s="48"/>
      <c r="AU746" s="48"/>
      <c r="AV746" s="14"/>
      <c r="AW746" s="14"/>
      <c r="AX746" s="48"/>
      <c r="AY746" s="48"/>
      <c r="AZ746" s="48"/>
      <c r="BA746" s="48"/>
      <c r="BB746" s="50"/>
      <c r="BC746" s="50"/>
    </row>
    <row r="747" spans="5:55" s="49" customFormat="1" x14ac:dyDescent="0.25">
      <c r="E747" s="48"/>
      <c r="F747" s="48"/>
      <c r="H747" s="11"/>
      <c r="AR747" s="48"/>
      <c r="AS747" s="48"/>
      <c r="AT747" s="48"/>
      <c r="AU747" s="48"/>
      <c r="AV747" s="14"/>
      <c r="AW747" s="14"/>
      <c r="AX747" s="48"/>
      <c r="AY747" s="48"/>
      <c r="AZ747" s="48"/>
      <c r="BA747" s="48"/>
      <c r="BB747" s="50"/>
      <c r="BC747" s="50"/>
    </row>
    <row r="748" spans="5:55" s="49" customFormat="1" x14ac:dyDescent="0.25">
      <c r="E748" s="48"/>
      <c r="F748" s="48"/>
      <c r="H748" s="11"/>
      <c r="AR748" s="48"/>
      <c r="AS748" s="48"/>
      <c r="AT748" s="48"/>
      <c r="AU748" s="48"/>
      <c r="AV748" s="14"/>
      <c r="AW748" s="14"/>
      <c r="AX748" s="48"/>
      <c r="AY748" s="48"/>
      <c r="AZ748" s="48"/>
      <c r="BA748" s="48"/>
      <c r="BB748" s="50"/>
      <c r="BC748" s="50"/>
    </row>
    <row r="749" spans="5:55" s="49" customFormat="1" x14ac:dyDescent="0.25">
      <c r="E749" s="48"/>
      <c r="F749" s="48"/>
      <c r="H749" s="11"/>
      <c r="AR749" s="48"/>
      <c r="AS749" s="48"/>
      <c r="AT749" s="48"/>
      <c r="AU749" s="48"/>
      <c r="AV749" s="14"/>
      <c r="AW749" s="14"/>
      <c r="AX749" s="48"/>
      <c r="AY749" s="48"/>
      <c r="AZ749" s="48"/>
      <c r="BA749" s="48"/>
      <c r="BB749" s="50"/>
      <c r="BC749" s="50"/>
    </row>
    <row r="750" spans="5:55" s="49" customFormat="1" x14ac:dyDescent="0.25">
      <c r="E750" s="48"/>
      <c r="F750" s="48"/>
      <c r="H750" s="11"/>
      <c r="AR750" s="48"/>
      <c r="AS750" s="48"/>
      <c r="AT750" s="48"/>
      <c r="AU750" s="48"/>
      <c r="AV750" s="14"/>
      <c r="AW750" s="14"/>
      <c r="AX750" s="48"/>
      <c r="AY750" s="48"/>
      <c r="AZ750" s="48"/>
      <c r="BA750" s="48"/>
      <c r="BB750" s="50"/>
      <c r="BC750" s="50"/>
    </row>
    <row r="751" spans="5:55" s="49" customFormat="1" x14ac:dyDescent="0.25">
      <c r="E751" s="48"/>
      <c r="F751" s="48"/>
      <c r="H751" s="11"/>
      <c r="AR751" s="48"/>
      <c r="AS751" s="48"/>
      <c r="AT751" s="48"/>
      <c r="AU751" s="48"/>
      <c r="AV751" s="14"/>
      <c r="AW751" s="14"/>
      <c r="AX751" s="48"/>
      <c r="AY751" s="48"/>
      <c r="AZ751" s="48"/>
      <c r="BA751" s="48"/>
      <c r="BB751" s="50"/>
      <c r="BC751" s="50"/>
    </row>
    <row r="752" spans="5:55" s="49" customFormat="1" x14ac:dyDescent="0.25">
      <c r="E752" s="48"/>
      <c r="F752" s="48"/>
      <c r="H752" s="11"/>
      <c r="AR752" s="48"/>
      <c r="AS752" s="48"/>
      <c r="AT752" s="48"/>
      <c r="AU752" s="48"/>
      <c r="AV752" s="14"/>
      <c r="AW752" s="14"/>
      <c r="AX752" s="48"/>
      <c r="AY752" s="48"/>
      <c r="AZ752" s="48"/>
      <c r="BA752" s="48"/>
      <c r="BB752" s="50"/>
      <c r="BC752" s="50"/>
    </row>
    <row r="753" spans="5:55" s="49" customFormat="1" x14ac:dyDescent="0.25">
      <c r="E753" s="48"/>
      <c r="F753" s="48"/>
      <c r="H753" s="11"/>
      <c r="AR753" s="48"/>
      <c r="AS753" s="48"/>
      <c r="AT753" s="48"/>
      <c r="AU753" s="48"/>
      <c r="AV753" s="14"/>
      <c r="AW753" s="14"/>
      <c r="AX753" s="48"/>
      <c r="AY753" s="48"/>
      <c r="AZ753" s="48"/>
      <c r="BA753" s="48"/>
      <c r="BB753" s="50"/>
      <c r="BC753" s="50"/>
    </row>
    <row r="754" spans="5:55" s="49" customFormat="1" x14ac:dyDescent="0.25">
      <c r="E754" s="48"/>
      <c r="F754" s="48"/>
      <c r="H754" s="11"/>
      <c r="AR754" s="48"/>
      <c r="AS754" s="48"/>
      <c r="AT754" s="48"/>
      <c r="AU754" s="48"/>
      <c r="AV754" s="14"/>
      <c r="AW754" s="14"/>
      <c r="AX754" s="48"/>
      <c r="AY754" s="48"/>
      <c r="AZ754" s="48"/>
      <c r="BA754" s="48"/>
      <c r="BB754" s="50"/>
      <c r="BC754" s="50"/>
    </row>
    <row r="755" spans="5:55" s="49" customFormat="1" x14ac:dyDescent="0.25">
      <c r="E755" s="48"/>
      <c r="F755" s="48"/>
      <c r="H755" s="11"/>
      <c r="AR755" s="48"/>
      <c r="AS755" s="48"/>
      <c r="AT755" s="48"/>
      <c r="AU755" s="48"/>
      <c r="AV755" s="14"/>
      <c r="AW755" s="14"/>
      <c r="AX755" s="48"/>
      <c r="AY755" s="48"/>
      <c r="AZ755" s="48"/>
      <c r="BA755" s="48"/>
      <c r="BB755" s="50"/>
      <c r="BC755" s="50"/>
    </row>
    <row r="756" spans="5:55" s="49" customFormat="1" x14ac:dyDescent="0.25">
      <c r="E756" s="48"/>
      <c r="F756" s="48"/>
      <c r="H756" s="11"/>
      <c r="AR756" s="48"/>
      <c r="AS756" s="48"/>
      <c r="AT756" s="48"/>
      <c r="AU756" s="48"/>
      <c r="AV756" s="14"/>
      <c r="AW756" s="14"/>
      <c r="AX756" s="48"/>
      <c r="AY756" s="48"/>
      <c r="AZ756" s="48"/>
      <c r="BA756" s="48"/>
      <c r="BB756" s="50"/>
      <c r="BC756" s="50"/>
    </row>
    <row r="757" spans="5:55" s="49" customFormat="1" x14ac:dyDescent="0.25">
      <c r="E757" s="48"/>
      <c r="F757" s="48"/>
      <c r="H757" s="11"/>
      <c r="AR757" s="48"/>
      <c r="AS757" s="48"/>
      <c r="AT757" s="48"/>
      <c r="AU757" s="48"/>
      <c r="AV757" s="14"/>
      <c r="AW757" s="14"/>
      <c r="AX757" s="48"/>
      <c r="AY757" s="48"/>
      <c r="AZ757" s="48"/>
      <c r="BA757" s="48"/>
      <c r="BB757" s="50"/>
      <c r="BC757" s="50"/>
    </row>
    <row r="758" spans="5:55" s="49" customFormat="1" x14ac:dyDescent="0.25">
      <c r="E758" s="48"/>
      <c r="F758" s="48"/>
      <c r="H758" s="11"/>
      <c r="AR758" s="48"/>
      <c r="AS758" s="48"/>
      <c r="AT758" s="48"/>
      <c r="AU758" s="48"/>
      <c r="AV758" s="14"/>
      <c r="AW758" s="14"/>
      <c r="AX758" s="48"/>
      <c r="AY758" s="48"/>
      <c r="AZ758" s="48"/>
      <c r="BA758" s="48"/>
      <c r="BB758" s="50"/>
      <c r="BC758" s="50"/>
    </row>
    <row r="759" spans="5:55" s="49" customFormat="1" x14ac:dyDescent="0.25">
      <c r="E759" s="48"/>
      <c r="F759" s="48"/>
      <c r="H759" s="11"/>
      <c r="AR759" s="48"/>
      <c r="AS759" s="48"/>
      <c r="AT759" s="48"/>
      <c r="AU759" s="48"/>
      <c r="AV759" s="14"/>
      <c r="AW759" s="14"/>
      <c r="AX759" s="48"/>
      <c r="AY759" s="48"/>
      <c r="AZ759" s="48"/>
      <c r="BA759" s="48"/>
      <c r="BB759" s="50"/>
      <c r="BC759" s="50"/>
    </row>
    <row r="760" spans="5:55" s="49" customFormat="1" x14ac:dyDescent="0.25">
      <c r="E760" s="48"/>
      <c r="F760" s="48"/>
      <c r="H760" s="11"/>
      <c r="AR760" s="48"/>
      <c r="AS760" s="48"/>
      <c r="AT760" s="48"/>
      <c r="AU760" s="48"/>
      <c r="AV760" s="14"/>
      <c r="AW760" s="14"/>
      <c r="AX760" s="48"/>
      <c r="AY760" s="48"/>
      <c r="AZ760" s="48"/>
      <c r="BA760" s="48"/>
      <c r="BB760" s="50"/>
      <c r="BC760" s="50"/>
    </row>
    <row r="761" spans="5:55" s="49" customFormat="1" x14ac:dyDescent="0.25">
      <c r="E761" s="48"/>
      <c r="F761" s="48"/>
      <c r="H761" s="11"/>
      <c r="AR761" s="48"/>
      <c r="AS761" s="48"/>
      <c r="AT761" s="48"/>
      <c r="AU761" s="48"/>
      <c r="AV761" s="14"/>
      <c r="AW761" s="14"/>
      <c r="AX761" s="48"/>
      <c r="AY761" s="48"/>
      <c r="AZ761" s="48"/>
      <c r="BA761" s="48"/>
      <c r="BB761" s="50"/>
      <c r="BC761" s="50"/>
    </row>
    <row r="762" spans="5:55" s="49" customFormat="1" x14ac:dyDescent="0.25">
      <c r="E762" s="48"/>
      <c r="F762" s="48"/>
      <c r="H762" s="11"/>
      <c r="AR762" s="48"/>
      <c r="AS762" s="48"/>
      <c r="AT762" s="48"/>
      <c r="AU762" s="48"/>
      <c r="AV762" s="14"/>
      <c r="AW762" s="14"/>
      <c r="AX762" s="48"/>
      <c r="AY762" s="48"/>
      <c r="AZ762" s="48"/>
      <c r="BA762" s="48"/>
      <c r="BB762" s="50"/>
      <c r="BC762" s="50"/>
    </row>
    <row r="763" spans="5:55" s="49" customFormat="1" x14ac:dyDescent="0.25">
      <c r="E763" s="48"/>
      <c r="F763" s="48"/>
      <c r="H763" s="11"/>
      <c r="AR763" s="48"/>
      <c r="AS763" s="48"/>
      <c r="AT763" s="48"/>
      <c r="AU763" s="48"/>
      <c r="AV763" s="14"/>
      <c r="AW763" s="14"/>
      <c r="AX763" s="48"/>
      <c r="AY763" s="48"/>
      <c r="AZ763" s="48"/>
      <c r="BA763" s="48"/>
      <c r="BB763" s="50"/>
      <c r="BC763" s="50"/>
    </row>
    <row r="764" spans="5:55" s="49" customFormat="1" x14ac:dyDescent="0.25">
      <c r="E764" s="48"/>
      <c r="F764" s="48"/>
      <c r="H764" s="11"/>
      <c r="AR764" s="48"/>
      <c r="AS764" s="48"/>
      <c r="AT764" s="48"/>
      <c r="AU764" s="48"/>
      <c r="AV764" s="14"/>
      <c r="AW764" s="14"/>
      <c r="AX764" s="48"/>
      <c r="AY764" s="48"/>
      <c r="AZ764" s="48"/>
      <c r="BA764" s="48"/>
      <c r="BB764" s="50"/>
      <c r="BC764" s="50"/>
    </row>
    <row r="765" spans="5:55" s="49" customFormat="1" x14ac:dyDescent="0.25">
      <c r="E765" s="48"/>
      <c r="F765" s="48"/>
      <c r="H765" s="11"/>
      <c r="AR765" s="48"/>
      <c r="AS765" s="48"/>
      <c r="AT765" s="48"/>
      <c r="AU765" s="48"/>
      <c r="AV765" s="14"/>
      <c r="AW765" s="14"/>
      <c r="AX765" s="48"/>
      <c r="AY765" s="48"/>
      <c r="AZ765" s="48"/>
      <c r="BA765" s="48"/>
      <c r="BB765" s="50"/>
      <c r="BC765" s="50"/>
    </row>
    <row r="766" spans="5:55" s="49" customFormat="1" x14ac:dyDescent="0.25">
      <c r="E766" s="48"/>
      <c r="F766" s="48"/>
      <c r="H766" s="11"/>
      <c r="AR766" s="48"/>
      <c r="AS766" s="48"/>
      <c r="AT766" s="48"/>
      <c r="AU766" s="48"/>
      <c r="AV766" s="14"/>
      <c r="AW766" s="14"/>
      <c r="AX766" s="48"/>
      <c r="AY766" s="48"/>
      <c r="AZ766" s="48"/>
      <c r="BA766" s="48"/>
      <c r="BB766" s="50"/>
      <c r="BC766" s="50"/>
    </row>
    <row r="767" spans="5:55" s="49" customFormat="1" x14ac:dyDescent="0.25">
      <c r="E767" s="48"/>
      <c r="F767" s="48"/>
      <c r="H767" s="11"/>
      <c r="AR767" s="48"/>
      <c r="AS767" s="48"/>
      <c r="AT767" s="48"/>
      <c r="AU767" s="48"/>
      <c r="AV767" s="14"/>
      <c r="AW767" s="14"/>
      <c r="AX767" s="48"/>
      <c r="AY767" s="48"/>
      <c r="AZ767" s="48"/>
      <c r="BA767" s="48"/>
      <c r="BB767" s="50"/>
      <c r="BC767" s="50"/>
    </row>
    <row r="768" spans="5:55" s="49" customFormat="1" x14ac:dyDescent="0.25">
      <c r="E768" s="48"/>
      <c r="F768" s="48"/>
      <c r="H768" s="11"/>
      <c r="AR768" s="48"/>
      <c r="AS768" s="48"/>
      <c r="AT768" s="48"/>
      <c r="AU768" s="48"/>
      <c r="AV768" s="14"/>
      <c r="AW768" s="14"/>
      <c r="AX768" s="48"/>
      <c r="AY768" s="48"/>
      <c r="AZ768" s="48"/>
      <c r="BA768" s="48"/>
      <c r="BB768" s="50"/>
      <c r="BC768" s="50"/>
    </row>
    <row r="769" spans="5:55" s="49" customFormat="1" x14ac:dyDescent="0.25">
      <c r="E769" s="48"/>
      <c r="F769" s="48"/>
      <c r="H769" s="11"/>
      <c r="AR769" s="48"/>
      <c r="AS769" s="48"/>
      <c r="AT769" s="48"/>
      <c r="AU769" s="48"/>
      <c r="AV769" s="14"/>
      <c r="AW769" s="14"/>
      <c r="AX769" s="48"/>
      <c r="AY769" s="48"/>
      <c r="AZ769" s="48"/>
      <c r="BA769" s="48"/>
      <c r="BB769" s="50"/>
      <c r="BC769" s="50"/>
    </row>
    <row r="770" spans="5:55" s="49" customFormat="1" x14ac:dyDescent="0.25">
      <c r="E770" s="48"/>
      <c r="F770" s="48"/>
      <c r="H770" s="11"/>
      <c r="AR770" s="48"/>
      <c r="AS770" s="48"/>
      <c r="AT770" s="48"/>
      <c r="AU770" s="48"/>
      <c r="AV770" s="14"/>
      <c r="AW770" s="14"/>
      <c r="AX770" s="48"/>
      <c r="AY770" s="48"/>
      <c r="AZ770" s="48"/>
      <c r="BA770" s="48"/>
      <c r="BB770" s="50"/>
      <c r="BC770" s="50"/>
    </row>
    <row r="771" spans="5:55" s="49" customFormat="1" x14ac:dyDescent="0.25">
      <c r="E771" s="48"/>
      <c r="F771" s="48"/>
      <c r="H771" s="11"/>
      <c r="AR771" s="48"/>
      <c r="AS771" s="48"/>
      <c r="AT771" s="48"/>
      <c r="AU771" s="48"/>
      <c r="AV771" s="14"/>
      <c r="AW771" s="14"/>
      <c r="AX771" s="48"/>
      <c r="AY771" s="48"/>
      <c r="AZ771" s="48"/>
      <c r="BA771" s="48"/>
      <c r="BB771" s="50"/>
      <c r="BC771" s="50"/>
    </row>
    <row r="772" spans="5:55" s="49" customFormat="1" x14ac:dyDescent="0.25">
      <c r="E772" s="48"/>
      <c r="F772" s="48"/>
      <c r="H772" s="11"/>
      <c r="AR772" s="48"/>
      <c r="AS772" s="48"/>
      <c r="AT772" s="48"/>
      <c r="AU772" s="48"/>
      <c r="AV772" s="14"/>
      <c r="AW772" s="14"/>
      <c r="AX772" s="48"/>
      <c r="AY772" s="48"/>
      <c r="AZ772" s="48"/>
      <c r="BA772" s="48"/>
      <c r="BB772" s="50"/>
      <c r="BC772" s="50"/>
    </row>
    <row r="773" spans="5:55" s="49" customFormat="1" x14ac:dyDescent="0.25">
      <c r="E773" s="48"/>
      <c r="F773" s="48"/>
      <c r="H773" s="11"/>
      <c r="AR773" s="48"/>
      <c r="AS773" s="48"/>
      <c r="AT773" s="48"/>
      <c r="AU773" s="48"/>
      <c r="AV773" s="14"/>
      <c r="AW773" s="14"/>
      <c r="AX773" s="48"/>
      <c r="AY773" s="48"/>
      <c r="AZ773" s="48"/>
      <c r="BA773" s="48"/>
      <c r="BB773" s="50"/>
      <c r="BC773" s="50"/>
    </row>
    <row r="774" spans="5:55" s="49" customFormat="1" x14ac:dyDescent="0.25">
      <c r="E774" s="48"/>
      <c r="F774" s="48"/>
      <c r="H774" s="11"/>
      <c r="AR774" s="48"/>
      <c r="AS774" s="48"/>
      <c r="AT774" s="48"/>
      <c r="AU774" s="48"/>
      <c r="AV774" s="14"/>
      <c r="AW774" s="14"/>
      <c r="AX774" s="48"/>
      <c r="AY774" s="48"/>
      <c r="AZ774" s="48"/>
      <c r="BA774" s="48"/>
      <c r="BB774" s="50"/>
      <c r="BC774" s="50"/>
    </row>
    <row r="775" spans="5:55" s="49" customFormat="1" x14ac:dyDescent="0.25">
      <c r="E775" s="48"/>
      <c r="F775" s="48"/>
      <c r="H775" s="11"/>
      <c r="AR775" s="48"/>
      <c r="AS775" s="48"/>
      <c r="AT775" s="48"/>
      <c r="AU775" s="48"/>
      <c r="AV775" s="14"/>
      <c r="AW775" s="14"/>
      <c r="AX775" s="48"/>
      <c r="AY775" s="48"/>
      <c r="AZ775" s="48"/>
      <c r="BA775" s="48"/>
      <c r="BB775" s="50"/>
      <c r="BC775" s="50"/>
    </row>
    <row r="776" spans="5:55" s="49" customFormat="1" x14ac:dyDescent="0.25">
      <c r="E776" s="48"/>
      <c r="F776" s="48"/>
      <c r="H776" s="11"/>
      <c r="AR776" s="48"/>
      <c r="AS776" s="48"/>
      <c r="AT776" s="48"/>
      <c r="AU776" s="48"/>
      <c r="AV776" s="14"/>
      <c r="AW776" s="14"/>
      <c r="AX776" s="48"/>
      <c r="AY776" s="48"/>
      <c r="AZ776" s="48"/>
      <c r="BA776" s="48"/>
      <c r="BB776" s="50"/>
      <c r="BC776" s="50"/>
    </row>
    <row r="777" spans="5:55" s="49" customFormat="1" x14ac:dyDescent="0.25">
      <c r="E777" s="48"/>
      <c r="F777" s="48"/>
      <c r="H777" s="11"/>
      <c r="AR777" s="48"/>
      <c r="AS777" s="48"/>
      <c r="AT777" s="48"/>
      <c r="AU777" s="48"/>
      <c r="AV777" s="14"/>
      <c r="AW777" s="14"/>
      <c r="AX777" s="48"/>
      <c r="AY777" s="48"/>
      <c r="AZ777" s="48"/>
      <c r="BA777" s="48"/>
      <c r="BB777" s="50"/>
      <c r="BC777" s="50"/>
    </row>
    <row r="778" spans="5:55" s="49" customFormat="1" x14ac:dyDescent="0.25">
      <c r="E778" s="48"/>
      <c r="F778" s="48"/>
      <c r="H778" s="11"/>
      <c r="AR778" s="48"/>
      <c r="AS778" s="48"/>
      <c r="AT778" s="48"/>
      <c r="AU778" s="48"/>
      <c r="AV778" s="14"/>
      <c r="AW778" s="14"/>
      <c r="AX778" s="48"/>
      <c r="AY778" s="48"/>
      <c r="AZ778" s="48"/>
      <c r="BA778" s="48"/>
      <c r="BB778" s="50"/>
      <c r="BC778" s="50"/>
    </row>
    <row r="779" spans="5:55" s="49" customFormat="1" x14ac:dyDescent="0.25">
      <c r="E779" s="48"/>
      <c r="F779" s="48"/>
      <c r="H779" s="11"/>
      <c r="AR779" s="48"/>
      <c r="AS779" s="48"/>
      <c r="AT779" s="48"/>
      <c r="AU779" s="48"/>
      <c r="AV779" s="14"/>
      <c r="AW779" s="14"/>
      <c r="AX779" s="48"/>
      <c r="AY779" s="48"/>
      <c r="AZ779" s="48"/>
      <c r="BA779" s="48"/>
      <c r="BB779" s="50"/>
      <c r="BC779" s="50"/>
    </row>
    <row r="780" spans="5:55" s="49" customFormat="1" x14ac:dyDescent="0.25">
      <c r="E780" s="48"/>
      <c r="F780" s="48"/>
      <c r="H780" s="11"/>
      <c r="AR780" s="48"/>
      <c r="AS780" s="48"/>
      <c r="AT780" s="48"/>
      <c r="AU780" s="48"/>
      <c r="AV780" s="14"/>
      <c r="AW780" s="14"/>
      <c r="AX780" s="48"/>
      <c r="AY780" s="48"/>
      <c r="AZ780" s="48"/>
      <c r="BA780" s="48"/>
      <c r="BB780" s="50"/>
      <c r="BC780" s="50"/>
    </row>
    <row r="781" spans="5:55" s="49" customFormat="1" x14ac:dyDescent="0.25">
      <c r="E781" s="48"/>
      <c r="F781" s="48"/>
      <c r="H781" s="11"/>
      <c r="AR781" s="48"/>
      <c r="AS781" s="48"/>
      <c r="AT781" s="48"/>
      <c r="AU781" s="48"/>
      <c r="AV781" s="14"/>
      <c r="AW781" s="14"/>
      <c r="AX781" s="48"/>
      <c r="AY781" s="48"/>
      <c r="AZ781" s="48"/>
      <c r="BA781" s="48"/>
      <c r="BB781" s="50"/>
      <c r="BC781" s="50"/>
    </row>
    <row r="782" spans="5:55" s="49" customFormat="1" x14ac:dyDescent="0.25">
      <c r="E782" s="48"/>
      <c r="F782" s="48"/>
      <c r="H782" s="11"/>
      <c r="AR782" s="48"/>
      <c r="AS782" s="48"/>
      <c r="AT782" s="48"/>
      <c r="AU782" s="48"/>
      <c r="AV782" s="14"/>
      <c r="AW782" s="14"/>
      <c r="AX782" s="48"/>
      <c r="AY782" s="48"/>
      <c r="AZ782" s="48"/>
      <c r="BA782" s="48"/>
      <c r="BB782" s="50"/>
      <c r="BC782" s="50"/>
    </row>
    <row r="783" spans="5:55" s="49" customFormat="1" x14ac:dyDescent="0.25">
      <c r="E783" s="48"/>
      <c r="F783" s="48"/>
      <c r="H783" s="11"/>
      <c r="AR783" s="48"/>
      <c r="AS783" s="48"/>
      <c r="AT783" s="48"/>
      <c r="AU783" s="48"/>
      <c r="AV783" s="14"/>
      <c r="AW783" s="14"/>
      <c r="AX783" s="48"/>
      <c r="AY783" s="48"/>
      <c r="AZ783" s="48"/>
      <c r="BA783" s="48"/>
      <c r="BB783" s="50"/>
      <c r="BC783" s="50"/>
    </row>
    <row r="784" spans="5:55" s="49" customFormat="1" x14ac:dyDescent="0.25">
      <c r="E784" s="48"/>
      <c r="F784" s="48"/>
      <c r="H784" s="11"/>
      <c r="AR784" s="48"/>
      <c r="AS784" s="48"/>
      <c r="AT784" s="48"/>
      <c r="AU784" s="48"/>
      <c r="AV784" s="14"/>
      <c r="AW784" s="14"/>
      <c r="AX784" s="48"/>
      <c r="AY784" s="48"/>
      <c r="AZ784" s="48"/>
      <c r="BA784" s="48"/>
      <c r="BB784" s="50"/>
      <c r="BC784" s="50"/>
    </row>
    <row r="785" spans="5:55" s="49" customFormat="1" x14ac:dyDescent="0.25">
      <c r="E785" s="48"/>
      <c r="F785" s="48"/>
      <c r="H785" s="11"/>
      <c r="AR785" s="48"/>
      <c r="AS785" s="48"/>
      <c r="AT785" s="48"/>
      <c r="AU785" s="48"/>
      <c r="AV785" s="14"/>
      <c r="AW785" s="14"/>
      <c r="AX785" s="48"/>
      <c r="AY785" s="48"/>
      <c r="AZ785" s="48"/>
      <c r="BA785" s="48"/>
      <c r="BB785" s="50"/>
      <c r="BC785" s="50"/>
    </row>
    <row r="786" spans="5:55" s="49" customFormat="1" x14ac:dyDescent="0.25">
      <c r="E786" s="48"/>
      <c r="F786" s="48"/>
      <c r="H786" s="11"/>
      <c r="AR786" s="48"/>
      <c r="AS786" s="48"/>
      <c r="AT786" s="48"/>
      <c r="AU786" s="48"/>
      <c r="AV786" s="14"/>
      <c r="AW786" s="14"/>
      <c r="AX786" s="48"/>
      <c r="AY786" s="48"/>
      <c r="AZ786" s="48"/>
      <c r="BA786" s="48"/>
      <c r="BB786" s="50"/>
      <c r="BC786" s="50"/>
    </row>
    <row r="787" spans="5:55" s="49" customFormat="1" x14ac:dyDescent="0.25">
      <c r="E787" s="48"/>
      <c r="F787" s="48"/>
      <c r="H787" s="11"/>
      <c r="AR787" s="48"/>
      <c r="AS787" s="48"/>
      <c r="AT787" s="48"/>
      <c r="AU787" s="48"/>
      <c r="AV787" s="14"/>
      <c r="AW787" s="14"/>
      <c r="AX787" s="48"/>
      <c r="AY787" s="48"/>
      <c r="AZ787" s="48"/>
      <c r="BA787" s="48"/>
      <c r="BB787" s="50"/>
      <c r="BC787" s="50"/>
    </row>
    <row r="788" spans="5:55" s="49" customFormat="1" x14ac:dyDescent="0.25">
      <c r="E788" s="48"/>
      <c r="F788" s="48"/>
      <c r="H788" s="11"/>
      <c r="AR788" s="48"/>
      <c r="AS788" s="48"/>
      <c r="AT788" s="48"/>
      <c r="AU788" s="48"/>
      <c r="AV788" s="14"/>
      <c r="AW788" s="14"/>
      <c r="AX788" s="48"/>
      <c r="AY788" s="48"/>
      <c r="AZ788" s="48"/>
      <c r="BA788" s="48"/>
      <c r="BB788" s="50"/>
      <c r="BC788" s="50"/>
    </row>
    <row r="789" spans="5:55" s="49" customFormat="1" x14ac:dyDescent="0.25">
      <c r="E789" s="48"/>
      <c r="F789" s="48"/>
      <c r="H789" s="11"/>
      <c r="AR789" s="48"/>
      <c r="AS789" s="48"/>
      <c r="AT789" s="48"/>
      <c r="AU789" s="48"/>
      <c r="AV789" s="14"/>
      <c r="AW789" s="14"/>
      <c r="AX789" s="48"/>
      <c r="AY789" s="48"/>
      <c r="AZ789" s="48"/>
      <c r="BA789" s="48"/>
      <c r="BB789" s="50"/>
      <c r="BC789" s="50"/>
    </row>
    <row r="790" spans="5:55" s="49" customFormat="1" x14ac:dyDescent="0.25">
      <c r="E790" s="48"/>
      <c r="F790" s="48"/>
      <c r="H790" s="11"/>
      <c r="AR790" s="48"/>
      <c r="AS790" s="48"/>
      <c r="AT790" s="48"/>
      <c r="AU790" s="48"/>
      <c r="AV790" s="14"/>
      <c r="AW790" s="14"/>
      <c r="AX790" s="48"/>
      <c r="AY790" s="48"/>
      <c r="AZ790" s="48"/>
      <c r="BA790" s="48"/>
      <c r="BB790" s="50"/>
      <c r="BC790" s="50"/>
    </row>
    <row r="791" spans="5:55" s="49" customFormat="1" x14ac:dyDescent="0.25">
      <c r="E791" s="48"/>
      <c r="F791" s="48"/>
      <c r="H791" s="11"/>
      <c r="AR791" s="48"/>
      <c r="AS791" s="48"/>
      <c r="AT791" s="48"/>
      <c r="AU791" s="48"/>
      <c r="AV791" s="14"/>
      <c r="AW791" s="14"/>
      <c r="AX791" s="48"/>
      <c r="AY791" s="48"/>
      <c r="AZ791" s="48"/>
      <c r="BA791" s="48"/>
      <c r="BB791" s="50"/>
      <c r="BC791" s="50"/>
    </row>
    <row r="792" spans="5:55" s="49" customFormat="1" x14ac:dyDescent="0.25">
      <c r="E792" s="48"/>
      <c r="F792" s="48"/>
      <c r="H792" s="11"/>
      <c r="AR792" s="48"/>
      <c r="AS792" s="48"/>
      <c r="AT792" s="48"/>
      <c r="AU792" s="48"/>
      <c r="AV792" s="14"/>
      <c r="AW792" s="14"/>
      <c r="AX792" s="48"/>
      <c r="AY792" s="48"/>
      <c r="AZ792" s="48"/>
      <c r="BA792" s="48"/>
      <c r="BB792" s="50"/>
      <c r="BC792" s="50"/>
    </row>
    <row r="793" spans="5:55" s="49" customFormat="1" x14ac:dyDescent="0.25">
      <c r="E793" s="48"/>
      <c r="F793" s="48"/>
      <c r="H793" s="11"/>
      <c r="AR793" s="48"/>
      <c r="AS793" s="48"/>
      <c r="AT793" s="48"/>
      <c r="AU793" s="48"/>
      <c r="AV793" s="14"/>
      <c r="AW793" s="14"/>
      <c r="AX793" s="48"/>
      <c r="AY793" s="48"/>
      <c r="AZ793" s="48"/>
      <c r="BA793" s="48"/>
      <c r="BB793" s="50"/>
      <c r="BC793" s="50"/>
    </row>
    <row r="794" spans="5:55" s="49" customFormat="1" x14ac:dyDescent="0.25">
      <c r="E794" s="48"/>
      <c r="F794" s="48"/>
      <c r="H794" s="11"/>
      <c r="AR794" s="48"/>
      <c r="AS794" s="48"/>
      <c r="AT794" s="48"/>
      <c r="AU794" s="48"/>
      <c r="AV794" s="14"/>
      <c r="AW794" s="14"/>
      <c r="AX794" s="48"/>
      <c r="AY794" s="48"/>
      <c r="AZ794" s="48"/>
      <c r="BA794" s="48"/>
      <c r="BB794" s="50"/>
      <c r="BC794" s="50"/>
    </row>
    <row r="795" spans="5:55" s="49" customFormat="1" x14ac:dyDescent="0.25">
      <c r="E795" s="48"/>
      <c r="F795" s="48"/>
      <c r="H795" s="11"/>
      <c r="AR795" s="48"/>
      <c r="AS795" s="48"/>
      <c r="AT795" s="48"/>
      <c r="AU795" s="48"/>
      <c r="AV795" s="14"/>
      <c r="AW795" s="14"/>
      <c r="AX795" s="48"/>
      <c r="AY795" s="48"/>
      <c r="AZ795" s="48"/>
      <c r="BA795" s="48"/>
      <c r="BB795" s="50"/>
      <c r="BC795" s="50"/>
    </row>
    <row r="796" spans="5:55" s="49" customFormat="1" x14ac:dyDescent="0.25">
      <c r="E796" s="48"/>
      <c r="F796" s="48"/>
      <c r="H796" s="11"/>
      <c r="AR796" s="48"/>
      <c r="AS796" s="48"/>
      <c r="AT796" s="48"/>
      <c r="AU796" s="48"/>
      <c r="AV796" s="14"/>
      <c r="AW796" s="14"/>
      <c r="AX796" s="48"/>
      <c r="AY796" s="48"/>
      <c r="AZ796" s="48"/>
      <c r="BA796" s="48"/>
      <c r="BB796" s="50"/>
      <c r="BC796" s="50"/>
    </row>
    <row r="797" spans="5:55" s="49" customFormat="1" x14ac:dyDescent="0.25">
      <c r="E797" s="48"/>
      <c r="F797" s="48"/>
      <c r="H797" s="11"/>
      <c r="AR797" s="48"/>
      <c r="AS797" s="48"/>
      <c r="AT797" s="48"/>
      <c r="AU797" s="48"/>
      <c r="AV797" s="14"/>
      <c r="AW797" s="14"/>
      <c r="AX797" s="48"/>
      <c r="AY797" s="48"/>
      <c r="AZ797" s="48"/>
      <c r="BA797" s="48"/>
      <c r="BB797" s="50"/>
      <c r="BC797" s="50"/>
    </row>
    <row r="798" spans="5:55" s="49" customFormat="1" x14ac:dyDescent="0.25">
      <c r="E798" s="48"/>
      <c r="F798" s="48"/>
      <c r="H798" s="11"/>
      <c r="AR798" s="48"/>
      <c r="AS798" s="48"/>
      <c r="AT798" s="48"/>
      <c r="AU798" s="48"/>
      <c r="AV798" s="14"/>
      <c r="AW798" s="14"/>
      <c r="AX798" s="48"/>
      <c r="AY798" s="48"/>
      <c r="AZ798" s="48"/>
      <c r="BA798" s="48"/>
      <c r="BB798" s="50"/>
      <c r="BC798" s="50"/>
    </row>
    <row r="799" spans="5:55" s="49" customFormat="1" x14ac:dyDescent="0.25">
      <c r="E799" s="48"/>
      <c r="F799" s="48"/>
      <c r="H799" s="11"/>
      <c r="AR799" s="48"/>
      <c r="AS799" s="48"/>
      <c r="AT799" s="48"/>
      <c r="AU799" s="48"/>
      <c r="AV799" s="14"/>
      <c r="AW799" s="14"/>
      <c r="AX799" s="48"/>
      <c r="AY799" s="48"/>
      <c r="AZ799" s="48"/>
      <c r="BA799" s="48"/>
      <c r="BB799" s="50"/>
      <c r="BC799" s="50"/>
    </row>
    <row r="800" spans="5:55" s="49" customFormat="1" x14ac:dyDescent="0.25">
      <c r="E800" s="48"/>
      <c r="F800" s="48"/>
      <c r="H800" s="11"/>
      <c r="AR800" s="48"/>
      <c r="AS800" s="48"/>
      <c r="AT800" s="48"/>
      <c r="AU800" s="48"/>
      <c r="AV800" s="14"/>
      <c r="AW800" s="14"/>
      <c r="AX800" s="48"/>
      <c r="AY800" s="48"/>
      <c r="AZ800" s="48"/>
      <c r="BA800" s="48"/>
      <c r="BB800" s="50"/>
      <c r="BC800" s="50"/>
    </row>
    <row r="801" spans="5:55" s="49" customFormat="1" x14ac:dyDescent="0.25">
      <c r="E801" s="48"/>
      <c r="F801" s="48"/>
      <c r="H801" s="11"/>
      <c r="AR801" s="48"/>
      <c r="AS801" s="48"/>
      <c r="AT801" s="48"/>
      <c r="AU801" s="48"/>
      <c r="AV801" s="14"/>
      <c r="AW801" s="14"/>
      <c r="AX801" s="48"/>
      <c r="AY801" s="48"/>
      <c r="AZ801" s="48"/>
      <c r="BA801" s="48"/>
      <c r="BB801" s="50"/>
      <c r="BC801" s="50"/>
    </row>
    <row r="802" spans="5:55" s="49" customFormat="1" x14ac:dyDescent="0.25">
      <c r="E802" s="48"/>
      <c r="F802" s="48"/>
      <c r="H802" s="11"/>
      <c r="AR802" s="48"/>
      <c r="AS802" s="48"/>
      <c r="AT802" s="48"/>
      <c r="AU802" s="48"/>
      <c r="AV802" s="14"/>
      <c r="AW802" s="14"/>
      <c r="AX802" s="48"/>
      <c r="AY802" s="48"/>
      <c r="AZ802" s="48"/>
      <c r="BA802" s="48"/>
      <c r="BB802" s="50"/>
      <c r="BC802" s="50"/>
    </row>
    <row r="803" spans="5:55" s="49" customFormat="1" x14ac:dyDescent="0.25">
      <c r="E803" s="48"/>
      <c r="F803" s="48"/>
      <c r="H803" s="11"/>
      <c r="AR803" s="48"/>
      <c r="AS803" s="48"/>
      <c r="AT803" s="48"/>
      <c r="AU803" s="48"/>
      <c r="AV803" s="14"/>
      <c r="AW803" s="14"/>
      <c r="AX803" s="48"/>
      <c r="AY803" s="48"/>
      <c r="AZ803" s="48"/>
      <c r="BA803" s="48"/>
      <c r="BB803" s="50"/>
      <c r="BC803" s="50"/>
    </row>
    <row r="804" spans="5:55" s="49" customFormat="1" x14ac:dyDescent="0.25">
      <c r="E804" s="48"/>
      <c r="F804" s="48"/>
      <c r="H804" s="11"/>
      <c r="AR804" s="48"/>
      <c r="AS804" s="48"/>
      <c r="AT804" s="48"/>
      <c r="AU804" s="48"/>
      <c r="AV804" s="14"/>
      <c r="AW804" s="14"/>
      <c r="AX804" s="48"/>
      <c r="AY804" s="48"/>
      <c r="AZ804" s="48"/>
      <c r="BA804" s="48"/>
      <c r="BB804" s="50"/>
      <c r="BC804" s="50"/>
    </row>
    <row r="805" spans="5:55" s="49" customFormat="1" x14ac:dyDescent="0.25">
      <c r="E805" s="48"/>
      <c r="F805" s="48"/>
      <c r="H805" s="11"/>
      <c r="AR805" s="48"/>
      <c r="AS805" s="48"/>
      <c r="AT805" s="48"/>
      <c r="AU805" s="48"/>
      <c r="AV805" s="14"/>
      <c r="AW805" s="14"/>
      <c r="AX805" s="48"/>
      <c r="AY805" s="48"/>
      <c r="AZ805" s="48"/>
      <c r="BA805" s="48"/>
      <c r="BB805" s="50"/>
      <c r="BC805" s="50"/>
    </row>
    <row r="806" spans="5:55" s="49" customFormat="1" x14ac:dyDescent="0.25">
      <c r="E806" s="48"/>
      <c r="F806" s="48"/>
      <c r="H806" s="11"/>
      <c r="AR806" s="48"/>
      <c r="AS806" s="48"/>
      <c r="AT806" s="48"/>
      <c r="AU806" s="48"/>
      <c r="AV806" s="14"/>
      <c r="AW806" s="14"/>
      <c r="AX806" s="48"/>
      <c r="AY806" s="48"/>
      <c r="AZ806" s="48"/>
      <c r="BA806" s="48"/>
      <c r="BB806" s="50"/>
      <c r="BC806" s="50"/>
    </row>
    <row r="807" spans="5:55" s="49" customFormat="1" x14ac:dyDescent="0.25">
      <c r="E807" s="48"/>
      <c r="F807" s="48"/>
      <c r="H807" s="11"/>
      <c r="AR807" s="48"/>
      <c r="AS807" s="48"/>
      <c r="AT807" s="48"/>
      <c r="AU807" s="48"/>
      <c r="AV807" s="14"/>
      <c r="AW807" s="14"/>
      <c r="AX807" s="48"/>
      <c r="AY807" s="48"/>
      <c r="AZ807" s="48"/>
      <c r="BA807" s="48"/>
      <c r="BB807" s="50"/>
      <c r="BC807" s="50"/>
    </row>
    <row r="808" spans="5:55" s="49" customFormat="1" x14ac:dyDescent="0.25">
      <c r="E808" s="48"/>
      <c r="F808" s="48"/>
      <c r="H808" s="11"/>
      <c r="AR808" s="48"/>
      <c r="AS808" s="48"/>
      <c r="AT808" s="48"/>
      <c r="AU808" s="48"/>
      <c r="AV808" s="14"/>
      <c r="AW808" s="14"/>
      <c r="AX808" s="48"/>
      <c r="AY808" s="48"/>
      <c r="AZ808" s="48"/>
      <c r="BA808" s="48"/>
      <c r="BB808" s="50"/>
      <c r="BC808" s="50"/>
    </row>
    <row r="809" spans="5:55" s="49" customFormat="1" x14ac:dyDescent="0.25">
      <c r="E809" s="48"/>
      <c r="F809" s="48"/>
      <c r="H809" s="11"/>
      <c r="AR809" s="48"/>
      <c r="AS809" s="48"/>
      <c r="AT809" s="48"/>
      <c r="AU809" s="48"/>
      <c r="AV809" s="14"/>
      <c r="AW809" s="14"/>
      <c r="AX809" s="48"/>
      <c r="AY809" s="48"/>
      <c r="AZ809" s="48"/>
      <c r="BA809" s="48"/>
      <c r="BB809" s="50"/>
      <c r="BC809" s="50"/>
    </row>
    <row r="810" spans="5:55" s="49" customFormat="1" x14ac:dyDescent="0.25">
      <c r="E810" s="48"/>
      <c r="F810" s="48"/>
      <c r="H810" s="11"/>
      <c r="AR810" s="48"/>
      <c r="AS810" s="48"/>
      <c r="AT810" s="48"/>
      <c r="AU810" s="48"/>
      <c r="AV810" s="14"/>
      <c r="AW810" s="14"/>
      <c r="AX810" s="48"/>
      <c r="AY810" s="48"/>
      <c r="AZ810" s="48"/>
      <c r="BA810" s="48"/>
      <c r="BB810" s="50"/>
      <c r="BC810" s="50"/>
    </row>
    <row r="811" spans="5:55" s="49" customFormat="1" x14ac:dyDescent="0.25">
      <c r="E811" s="48"/>
      <c r="F811" s="48"/>
      <c r="H811" s="11"/>
      <c r="AR811" s="48"/>
      <c r="AS811" s="48"/>
      <c r="AT811" s="48"/>
      <c r="AU811" s="48"/>
      <c r="AV811" s="14"/>
      <c r="AW811" s="14"/>
      <c r="AX811" s="48"/>
      <c r="AY811" s="48"/>
      <c r="AZ811" s="48"/>
      <c r="BA811" s="48"/>
      <c r="BB811" s="50"/>
      <c r="BC811" s="50"/>
    </row>
    <row r="812" spans="5:55" s="49" customFormat="1" x14ac:dyDescent="0.25">
      <c r="E812" s="48"/>
      <c r="F812" s="48"/>
      <c r="H812" s="11"/>
      <c r="AR812" s="48"/>
      <c r="AS812" s="48"/>
      <c r="AT812" s="48"/>
      <c r="AU812" s="48"/>
      <c r="AV812" s="14"/>
      <c r="AW812" s="14"/>
      <c r="AX812" s="48"/>
      <c r="AY812" s="48"/>
      <c r="AZ812" s="48"/>
      <c r="BA812" s="48"/>
      <c r="BB812" s="50"/>
      <c r="BC812" s="50"/>
    </row>
    <row r="813" spans="5:55" s="49" customFormat="1" x14ac:dyDescent="0.25">
      <c r="E813" s="48"/>
      <c r="F813" s="48"/>
      <c r="H813" s="11"/>
      <c r="AR813" s="48"/>
      <c r="AS813" s="48"/>
      <c r="AT813" s="48"/>
      <c r="AU813" s="48"/>
      <c r="AV813" s="14"/>
      <c r="AW813" s="14"/>
      <c r="AX813" s="48"/>
      <c r="AY813" s="48"/>
      <c r="AZ813" s="48"/>
      <c r="BA813" s="48"/>
      <c r="BB813" s="50"/>
      <c r="BC813" s="50"/>
    </row>
    <row r="814" spans="5:55" s="49" customFormat="1" x14ac:dyDescent="0.25">
      <c r="E814" s="48"/>
      <c r="F814" s="48"/>
      <c r="H814" s="11"/>
      <c r="AR814" s="48"/>
      <c r="AS814" s="48"/>
      <c r="AT814" s="48"/>
      <c r="AU814" s="48"/>
      <c r="AV814" s="14"/>
      <c r="AW814" s="14"/>
      <c r="AX814" s="48"/>
      <c r="AY814" s="48"/>
      <c r="AZ814" s="48"/>
      <c r="BA814" s="48"/>
      <c r="BB814" s="50"/>
      <c r="BC814" s="50"/>
    </row>
    <row r="815" spans="5:55" s="49" customFormat="1" x14ac:dyDescent="0.25">
      <c r="E815" s="48"/>
      <c r="F815" s="48"/>
      <c r="H815" s="11"/>
      <c r="AR815" s="48"/>
      <c r="AS815" s="48"/>
      <c r="AT815" s="48"/>
      <c r="AU815" s="48"/>
      <c r="AV815" s="14"/>
      <c r="AW815" s="14"/>
      <c r="AX815" s="48"/>
      <c r="AY815" s="48"/>
      <c r="AZ815" s="48"/>
      <c r="BA815" s="48"/>
      <c r="BB815" s="50"/>
      <c r="BC815" s="50"/>
    </row>
    <row r="816" spans="5:55" s="49" customFormat="1" x14ac:dyDescent="0.25">
      <c r="E816" s="48"/>
      <c r="F816" s="48"/>
      <c r="H816" s="11"/>
      <c r="AR816" s="48"/>
      <c r="AS816" s="48"/>
      <c r="AT816" s="48"/>
      <c r="AU816" s="48"/>
      <c r="AV816" s="14"/>
      <c r="AW816" s="14"/>
      <c r="AX816" s="48"/>
      <c r="AY816" s="48"/>
      <c r="AZ816" s="48"/>
      <c r="BA816" s="48"/>
      <c r="BB816" s="50"/>
      <c r="BC816" s="50"/>
    </row>
    <row r="817" spans="5:55" s="49" customFormat="1" x14ac:dyDescent="0.25">
      <c r="E817" s="48"/>
      <c r="F817" s="48"/>
      <c r="H817" s="11"/>
      <c r="AR817" s="48"/>
      <c r="AS817" s="48"/>
      <c r="AT817" s="48"/>
      <c r="AU817" s="48"/>
      <c r="AV817" s="14"/>
      <c r="AW817" s="14"/>
      <c r="AX817" s="48"/>
      <c r="AY817" s="48"/>
      <c r="AZ817" s="48"/>
      <c r="BA817" s="48"/>
      <c r="BB817" s="50"/>
      <c r="BC817" s="50"/>
    </row>
    <row r="818" spans="5:55" s="49" customFormat="1" x14ac:dyDescent="0.25">
      <c r="E818" s="48"/>
      <c r="F818" s="48"/>
      <c r="H818" s="11"/>
      <c r="AR818" s="48"/>
      <c r="AS818" s="48"/>
      <c r="AT818" s="48"/>
      <c r="AU818" s="48"/>
      <c r="AV818" s="14"/>
      <c r="AW818" s="14"/>
      <c r="AX818" s="48"/>
      <c r="AY818" s="48"/>
      <c r="AZ818" s="48"/>
      <c r="BA818" s="48"/>
      <c r="BB818" s="50"/>
      <c r="BC818" s="50"/>
    </row>
    <row r="819" spans="5:55" s="49" customFormat="1" x14ac:dyDescent="0.25">
      <c r="E819" s="48"/>
      <c r="F819" s="48"/>
      <c r="H819" s="11"/>
      <c r="AR819" s="48"/>
      <c r="AS819" s="48"/>
      <c r="AT819" s="48"/>
      <c r="AU819" s="48"/>
      <c r="AV819" s="14"/>
      <c r="AW819" s="14"/>
      <c r="AX819" s="48"/>
      <c r="AY819" s="48"/>
      <c r="AZ819" s="48"/>
      <c r="BA819" s="48"/>
      <c r="BB819" s="50"/>
      <c r="BC819" s="50"/>
    </row>
    <row r="820" spans="5:55" s="49" customFormat="1" x14ac:dyDescent="0.25">
      <c r="E820" s="48"/>
      <c r="F820" s="48"/>
      <c r="H820" s="11"/>
      <c r="AR820" s="48"/>
      <c r="AS820" s="48"/>
      <c r="AT820" s="48"/>
      <c r="AU820" s="48"/>
      <c r="AV820" s="14"/>
      <c r="AW820" s="14"/>
      <c r="AX820" s="48"/>
      <c r="AY820" s="48"/>
      <c r="AZ820" s="48"/>
      <c r="BA820" s="48"/>
      <c r="BB820" s="50"/>
      <c r="BC820" s="50"/>
    </row>
    <row r="821" spans="5:55" s="49" customFormat="1" x14ac:dyDescent="0.25">
      <c r="E821" s="48"/>
      <c r="F821" s="48"/>
      <c r="H821" s="11"/>
      <c r="AR821" s="48"/>
      <c r="AS821" s="48"/>
      <c r="AT821" s="48"/>
      <c r="AU821" s="48"/>
      <c r="AV821" s="14"/>
      <c r="AW821" s="14"/>
      <c r="AX821" s="48"/>
      <c r="AY821" s="48"/>
      <c r="AZ821" s="48"/>
      <c r="BA821" s="48"/>
      <c r="BB821" s="50"/>
      <c r="BC821" s="50"/>
    </row>
    <row r="822" spans="5:55" s="49" customFormat="1" x14ac:dyDescent="0.25">
      <c r="E822" s="48"/>
      <c r="F822" s="48"/>
      <c r="H822" s="11"/>
      <c r="AR822" s="48"/>
      <c r="AS822" s="48"/>
      <c r="AT822" s="48"/>
      <c r="AU822" s="48"/>
      <c r="AV822" s="14"/>
      <c r="AW822" s="14"/>
      <c r="AX822" s="48"/>
      <c r="AY822" s="48"/>
      <c r="AZ822" s="48"/>
      <c r="BA822" s="48"/>
      <c r="BB822" s="50"/>
      <c r="BC822" s="50"/>
    </row>
    <row r="823" spans="5:55" s="49" customFormat="1" x14ac:dyDescent="0.25">
      <c r="E823" s="48"/>
      <c r="F823" s="48"/>
      <c r="H823" s="11"/>
      <c r="AR823" s="48"/>
      <c r="AS823" s="48"/>
      <c r="AT823" s="48"/>
      <c r="AU823" s="48"/>
      <c r="AV823" s="14"/>
      <c r="AW823" s="14"/>
      <c r="AX823" s="48"/>
      <c r="AY823" s="48"/>
      <c r="AZ823" s="48"/>
      <c r="BA823" s="48"/>
      <c r="BB823" s="50"/>
      <c r="BC823" s="50"/>
    </row>
    <row r="824" spans="5:55" s="49" customFormat="1" x14ac:dyDescent="0.25">
      <c r="E824" s="48"/>
      <c r="F824" s="48"/>
      <c r="H824" s="11"/>
      <c r="AR824" s="48"/>
      <c r="AS824" s="48"/>
      <c r="AT824" s="48"/>
      <c r="AU824" s="48"/>
      <c r="AV824" s="14"/>
      <c r="AW824" s="14"/>
      <c r="AX824" s="48"/>
      <c r="AY824" s="48"/>
      <c r="AZ824" s="48"/>
      <c r="BA824" s="48"/>
      <c r="BB824" s="50"/>
      <c r="BC824" s="50"/>
    </row>
    <row r="825" spans="5:55" s="49" customFormat="1" x14ac:dyDescent="0.25">
      <c r="E825" s="48"/>
      <c r="F825" s="48"/>
      <c r="H825" s="11"/>
      <c r="AR825" s="48"/>
      <c r="AS825" s="48"/>
      <c r="AT825" s="48"/>
      <c r="AU825" s="48"/>
      <c r="AV825" s="14"/>
      <c r="AW825" s="14"/>
      <c r="AX825" s="48"/>
      <c r="AY825" s="48"/>
      <c r="AZ825" s="48"/>
      <c r="BA825" s="48"/>
      <c r="BB825" s="50"/>
      <c r="BC825" s="50"/>
    </row>
    <row r="826" spans="5:55" s="49" customFormat="1" x14ac:dyDescent="0.25">
      <c r="E826" s="48"/>
      <c r="F826" s="48"/>
      <c r="H826" s="11"/>
      <c r="AR826" s="48"/>
      <c r="AS826" s="48"/>
      <c r="AT826" s="48"/>
      <c r="AU826" s="48"/>
      <c r="AV826" s="14"/>
      <c r="AW826" s="14"/>
      <c r="AX826" s="48"/>
      <c r="AY826" s="48"/>
      <c r="AZ826" s="48"/>
      <c r="BA826" s="48"/>
      <c r="BB826" s="50"/>
      <c r="BC826" s="50"/>
    </row>
    <row r="827" spans="5:55" s="49" customFormat="1" x14ac:dyDescent="0.25">
      <c r="E827" s="48"/>
      <c r="F827" s="48"/>
      <c r="H827" s="11"/>
      <c r="AR827" s="48"/>
      <c r="AS827" s="48"/>
      <c r="AT827" s="48"/>
      <c r="AU827" s="48"/>
      <c r="AV827" s="14"/>
      <c r="AW827" s="14"/>
      <c r="AX827" s="48"/>
      <c r="AY827" s="48"/>
      <c r="AZ827" s="48"/>
      <c r="BA827" s="48"/>
      <c r="BB827" s="50"/>
      <c r="BC827" s="50"/>
    </row>
    <row r="828" spans="5:55" s="49" customFormat="1" x14ac:dyDescent="0.25">
      <c r="E828" s="48"/>
      <c r="F828" s="48"/>
      <c r="H828" s="11"/>
      <c r="AR828" s="48"/>
      <c r="AS828" s="48"/>
      <c r="AT828" s="48"/>
      <c r="AU828" s="48"/>
      <c r="AV828" s="14"/>
      <c r="AW828" s="14"/>
      <c r="AX828" s="48"/>
      <c r="AY828" s="48"/>
      <c r="AZ828" s="48"/>
      <c r="BA828" s="48"/>
      <c r="BB828" s="50"/>
      <c r="BC828" s="50"/>
    </row>
    <row r="829" spans="5:55" s="49" customFormat="1" x14ac:dyDescent="0.25">
      <c r="E829" s="48"/>
      <c r="F829" s="48"/>
      <c r="H829" s="11"/>
      <c r="AR829" s="48"/>
      <c r="AS829" s="48"/>
      <c r="AT829" s="48"/>
      <c r="AU829" s="48"/>
      <c r="AV829" s="14"/>
      <c r="AW829" s="14"/>
      <c r="AX829" s="48"/>
      <c r="AY829" s="48"/>
      <c r="AZ829" s="48"/>
      <c r="BA829" s="48"/>
      <c r="BB829" s="50"/>
      <c r="BC829" s="50"/>
    </row>
    <row r="830" spans="5:55" s="49" customFormat="1" x14ac:dyDescent="0.25">
      <c r="E830" s="48"/>
      <c r="F830" s="48"/>
      <c r="H830" s="11"/>
      <c r="AR830" s="48"/>
      <c r="AS830" s="48"/>
      <c r="AT830" s="48"/>
      <c r="AU830" s="48"/>
      <c r="AV830" s="14"/>
      <c r="AW830" s="14"/>
      <c r="AX830" s="48"/>
      <c r="AY830" s="48"/>
      <c r="AZ830" s="48"/>
      <c r="BA830" s="48"/>
      <c r="BB830" s="50"/>
      <c r="BC830" s="50"/>
    </row>
    <row r="831" spans="5:55" s="49" customFormat="1" x14ac:dyDescent="0.25">
      <c r="E831" s="48"/>
      <c r="F831" s="48"/>
      <c r="H831" s="11"/>
      <c r="AR831" s="48"/>
      <c r="AS831" s="48"/>
      <c r="AT831" s="48"/>
      <c r="AU831" s="48"/>
      <c r="AV831" s="14"/>
      <c r="AW831" s="14"/>
      <c r="AX831" s="48"/>
      <c r="AY831" s="48"/>
      <c r="AZ831" s="48"/>
      <c r="BA831" s="48"/>
      <c r="BB831" s="50"/>
      <c r="BC831" s="50"/>
    </row>
    <row r="832" spans="5:55" s="49" customFormat="1" x14ac:dyDescent="0.25">
      <c r="E832" s="48"/>
      <c r="F832" s="48"/>
      <c r="H832" s="11"/>
      <c r="AR832" s="48"/>
      <c r="AS832" s="48"/>
      <c r="AT832" s="48"/>
      <c r="AU832" s="48"/>
      <c r="AV832" s="14"/>
      <c r="AW832" s="14"/>
      <c r="AX832" s="48"/>
      <c r="AY832" s="48"/>
      <c r="AZ832" s="48"/>
      <c r="BA832" s="48"/>
      <c r="BB832" s="50"/>
      <c r="BC832" s="50"/>
    </row>
    <row r="833" spans="5:55" s="49" customFormat="1" x14ac:dyDescent="0.25">
      <c r="E833" s="48"/>
      <c r="F833" s="48"/>
      <c r="H833" s="11"/>
      <c r="AR833" s="48"/>
      <c r="AS833" s="48"/>
      <c r="AT833" s="48"/>
      <c r="AU833" s="48"/>
      <c r="AV833" s="14"/>
      <c r="AW833" s="14"/>
      <c r="AX833" s="48"/>
      <c r="AY833" s="48"/>
      <c r="AZ833" s="48"/>
      <c r="BA833" s="48"/>
      <c r="BB833" s="50"/>
      <c r="BC833" s="50"/>
    </row>
    <row r="834" spans="5:55" s="49" customFormat="1" x14ac:dyDescent="0.25">
      <c r="E834" s="48"/>
      <c r="F834" s="48"/>
      <c r="H834" s="11"/>
      <c r="AR834" s="48"/>
      <c r="AS834" s="48"/>
      <c r="AT834" s="48"/>
      <c r="AU834" s="48"/>
      <c r="AV834" s="14"/>
      <c r="AW834" s="14"/>
      <c r="AX834" s="48"/>
      <c r="AY834" s="48"/>
      <c r="AZ834" s="48"/>
      <c r="BA834" s="48"/>
      <c r="BB834" s="50"/>
      <c r="BC834" s="50"/>
    </row>
    <row r="835" spans="5:55" s="49" customFormat="1" x14ac:dyDescent="0.25">
      <c r="E835" s="48"/>
      <c r="F835" s="48"/>
      <c r="H835" s="11"/>
      <c r="AR835" s="48"/>
      <c r="AS835" s="48"/>
      <c r="AT835" s="48"/>
      <c r="AU835" s="48"/>
      <c r="AV835" s="14"/>
      <c r="AW835" s="14"/>
      <c r="AX835" s="48"/>
      <c r="AY835" s="48"/>
      <c r="AZ835" s="48"/>
      <c r="BA835" s="48"/>
      <c r="BB835" s="50"/>
      <c r="BC835" s="50"/>
    </row>
    <row r="836" spans="5:55" s="49" customFormat="1" x14ac:dyDescent="0.25">
      <c r="E836" s="48"/>
      <c r="F836" s="48"/>
      <c r="H836" s="11"/>
      <c r="AR836" s="48"/>
      <c r="AS836" s="48"/>
      <c r="AT836" s="48"/>
      <c r="AU836" s="48"/>
      <c r="AV836" s="14"/>
      <c r="AW836" s="14"/>
      <c r="AX836" s="48"/>
      <c r="AY836" s="48"/>
      <c r="AZ836" s="48"/>
      <c r="BA836" s="48"/>
      <c r="BB836" s="50"/>
      <c r="BC836" s="50"/>
    </row>
    <row r="837" spans="5:55" s="49" customFormat="1" x14ac:dyDescent="0.25">
      <c r="E837" s="48"/>
      <c r="F837" s="48"/>
      <c r="H837" s="11"/>
      <c r="AR837" s="48"/>
      <c r="AS837" s="48"/>
      <c r="AT837" s="48"/>
      <c r="AU837" s="48"/>
      <c r="AV837" s="14"/>
      <c r="AW837" s="14"/>
      <c r="AX837" s="48"/>
      <c r="AY837" s="48"/>
      <c r="AZ837" s="48"/>
      <c r="BA837" s="48"/>
      <c r="BB837" s="50"/>
      <c r="BC837" s="50"/>
    </row>
    <row r="838" spans="5:55" s="49" customFormat="1" x14ac:dyDescent="0.25">
      <c r="E838" s="48"/>
      <c r="F838" s="48"/>
      <c r="H838" s="11"/>
      <c r="AR838" s="48"/>
      <c r="AS838" s="48"/>
      <c r="AT838" s="48"/>
      <c r="AU838" s="48"/>
      <c r="AV838" s="14"/>
      <c r="AW838" s="14"/>
      <c r="AX838" s="48"/>
      <c r="AY838" s="48"/>
      <c r="AZ838" s="48"/>
      <c r="BA838" s="48"/>
      <c r="BB838" s="50"/>
      <c r="BC838" s="50"/>
    </row>
    <row r="839" spans="5:55" s="49" customFormat="1" x14ac:dyDescent="0.25">
      <c r="E839" s="48"/>
      <c r="F839" s="48"/>
      <c r="H839" s="11"/>
      <c r="AR839" s="48"/>
      <c r="AS839" s="48"/>
      <c r="AT839" s="48"/>
      <c r="AU839" s="48"/>
      <c r="AV839" s="14"/>
      <c r="AW839" s="14"/>
      <c r="AX839" s="48"/>
      <c r="AY839" s="48"/>
      <c r="AZ839" s="48"/>
      <c r="BA839" s="48"/>
      <c r="BB839" s="50"/>
      <c r="BC839" s="50"/>
    </row>
    <row r="840" spans="5:55" s="49" customFormat="1" x14ac:dyDescent="0.25">
      <c r="E840" s="48"/>
      <c r="F840" s="48"/>
      <c r="H840" s="11"/>
      <c r="AR840" s="48"/>
      <c r="AS840" s="48"/>
      <c r="AT840" s="48"/>
      <c r="AU840" s="48"/>
      <c r="AV840" s="14"/>
      <c r="AW840" s="14"/>
      <c r="AX840" s="48"/>
      <c r="AY840" s="48"/>
      <c r="AZ840" s="48"/>
      <c r="BA840" s="48"/>
      <c r="BB840" s="50"/>
      <c r="BC840" s="50"/>
    </row>
    <row r="841" spans="5:55" s="49" customFormat="1" x14ac:dyDescent="0.25">
      <c r="E841" s="48"/>
      <c r="F841" s="48"/>
      <c r="H841" s="11"/>
      <c r="AR841" s="48"/>
      <c r="AS841" s="48"/>
      <c r="AT841" s="48"/>
      <c r="AU841" s="48"/>
      <c r="AV841" s="14"/>
      <c r="AW841" s="14"/>
      <c r="AX841" s="48"/>
      <c r="AY841" s="48"/>
      <c r="AZ841" s="48"/>
      <c r="BA841" s="48"/>
      <c r="BB841" s="50"/>
      <c r="BC841" s="50"/>
    </row>
    <row r="842" spans="5:55" s="49" customFormat="1" x14ac:dyDescent="0.25">
      <c r="E842" s="48"/>
      <c r="F842" s="48"/>
      <c r="H842" s="11"/>
      <c r="AR842" s="48"/>
      <c r="AS842" s="48"/>
      <c r="AT842" s="48"/>
      <c r="AU842" s="48"/>
      <c r="AV842" s="14"/>
      <c r="AW842" s="14"/>
      <c r="AX842" s="48"/>
      <c r="AY842" s="48"/>
      <c r="AZ842" s="48"/>
      <c r="BA842" s="48"/>
      <c r="BB842" s="50"/>
      <c r="BC842" s="50"/>
    </row>
    <row r="843" spans="5:55" s="49" customFormat="1" x14ac:dyDescent="0.25">
      <c r="E843" s="48"/>
      <c r="F843" s="48"/>
      <c r="H843" s="11"/>
      <c r="AR843" s="48"/>
      <c r="AS843" s="48"/>
      <c r="AT843" s="48"/>
      <c r="AU843" s="48"/>
      <c r="AV843" s="14"/>
      <c r="AW843" s="14"/>
      <c r="AX843" s="48"/>
      <c r="AY843" s="48"/>
      <c r="AZ843" s="48"/>
      <c r="BA843" s="48"/>
      <c r="BB843" s="50"/>
      <c r="BC843" s="50"/>
    </row>
    <row r="844" spans="5:55" s="49" customFormat="1" x14ac:dyDescent="0.25">
      <c r="E844" s="48"/>
      <c r="F844" s="48"/>
      <c r="H844" s="11"/>
      <c r="AR844" s="48"/>
      <c r="AS844" s="48"/>
      <c r="AT844" s="48"/>
      <c r="AU844" s="48"/>
      <c r="AV844" s="14"/>
      <c r="AW844" s="14"/>
      <c r="AX844" s="48"/>
      <c r="AY844" s="48"/>
      <c r="AZ844" s="48"/>
      <c r="BA844" s="48"/>
      <c r="BB844" s="50"/>
      <c r="BC844" s="50"/>
    </row>
    <row r="845" spans="5:55" s="49" customFormat="1" x14ac:dyDescent="0.25">
      <c r="E845" s="48"/>
      <c r="F845" s="48"/>
      <c r="H845" s="11"/>
      <c r="AR845" s="48"/>
      <c r="AS845" s="48"/>
      <c r="AT845" s="48"/>
      <c r="AU845" s="48"/>
      <c r="AV845" s="14"/>
      <c r="AW845" s="14"/>
      <c r="AX845" s="48"/>
      <c r="AY845" s="48"/>
      <c r="AZ845" s="48"/>
      <c r="BA845" s="48"/>
      <c r="BB845" s="50"/>
      <c r="BC845" s="50"/>
    </row>
    <row r="846" spans="5:55" s="49" customFormat="1" x14ac:dyDescent="0.25">
      <c r="E846" s="48"/>
      <c r="F846" s="48"/>
      <c r="H846" s="11"/>
      <c r="AR846" s="48"/>
      <c r="AS846" s="48"/>
      <c r="AT846" s="48"/>
      <c r="AU846" s="48"/>
      <c r="AV846" s="14"/>
      <c r="AW846" s="14"/>
      <c r="AX846" s="48"/>
      <c r="AY846" s="48"/>
      <c r="AZ846" s="48"/>
      <c r="BA846" s="48"/>
      <c r="BB846" s="50"/>
      <c r="BC846" s="50"/>
    </row>
    <row r="847" spans="5:55" s="49" customFormat="1" x14ac:dyDescent="0.25">
      <c r="E847" s="48"/>
      <c r="F847" s="48"/>
      <c r="H847" s="11"/>
      <c r="AR847" s="48"/>
      <c r="AS847" s="48"/>
      <c r="AT847" s="48"/>
      <c r="AU847" s="48"/>
      <c r="AV847" s="14"/>
      <c r="AW847" s="14"/>
      <c r="AX847" s="48"/>
      <c r="AY847" s="48"/>
      <c r="AZ847" s="48"/>
      <c r="BA847" s="48"/>
      <c r="BB847" s="50"/>
      <c r="BC847" s="50"/>
    </row>
    <row r="848" spans="5:55" s="49" customFormat="1" x14ac:dyDescent="0.25">
      <c r="E848" s="48"/>
      <c r="F848" s="48"/>
      <c r="H848" s="11"/>
      <c r="AR848" s="48"/>
      <c r="AS848" s="48"/>
      <c r="AT848" s="48"/>
      <c r="AU848" s="48"/>
      <c r="AV848" s="14"/>
      <c r="AW848" s="14"/>
      <c r="AX848" s="48"/>
      <c r="AY848" s="48"/>
      <c r="AZ848" s="48"/>
      <c r="BA848" s="48"/>
      <c r="BB848" s="50"/>
      <c r="BC848" s="50"/>
    </row>
    <row r="849" spans="5:55" s="49" customFormat="1" x14ac:dyDescent="0.25">
      <c r="E849" s="48"/>
      <c r="F849" s="48"/>
      <c r="H849" s="11"/>
      <c r="AR849" s="48"/>
      <c r="AS849" s="48"/>
      <c r="AT849" s="48"/>
      <c r="AU849" s="48"/>
      <c r="AV849" s="14"/>
      <c r="AW849" s="14"/>
      <c r="AX849" s="48"/>
      <c r="AY849" s="48"/>
      <c r="AZ849" s="48"/>
      <c r="BA849" s="48"/>
      <c r="BB849" s="50"/>
      <c r="BC849" s="50"/>
    </row>
    <row r="850" spans="5:55" s="49" customFormat="1" x14ac:dyDescent="0.25">
      <c r="E850" s="48"/>
      <c r="F850" s="48"/>
      <c r="H850" s="11"/>
      <c r="AR850" s="48"/>
      <c r="AS850" s="48"/>
      <c r="AT850" s="48"/>
      <c r="AU850" s="48"/>
      <c r="AV850" s="14"/>
      <c r="AW850" s="14"/>
      <c r="AX850" s="48"/>
      <c r="AY850" s="48"/>
      <c r="AZ850" s="48"/>
      <c r="BA850" s="48"/>
      <c r="BB850" s="50"/>
      <c r="BC850" s="50"/>
    </row>
    <row r="851" spans="5:55" s="49" customFormat="1" x14ac:dyDescent="0.25">
      <c r="E851" s="48"/>
      <c r="F851" s="48"/>
      <c r="H851" s="11"/>
      <c r="AR851" s="48"/>
      <c r="AS851" s="48"/>
      <c r="AT851" s="48"/>
      <c r="AU851" s="48"/>
      <c r="AV851" s="14"/>
      <c r="AW851" s="14"/>
      <c r="AX851" s="48"/>
      <c r="AY851" s="48"/>
      <c r="AZ851" s="48"/>
      <c r="BA851" s="48"/>
      <c r="BB851" s="50"/>
      <c r="BC851" s="50"/>
    </row>
    <row r="852" spans="5:55" s="49" customFormat="1" x14ac:dyDescent="0.25">
      <c r="E852" s="48"/>
      <c r="F852" s="48"/>
      <c r="H852" s="11"/>
      <c r="AR852" s="48"/>
      <c r="AS852" s="48"/>
      <c r="AT852" s="48"/>
      <c r="AU852" s="48"/>
      <c r="AV852" s="14"/>
      <c r="AW852" s="14"/>
      <c r="AX852" s="48"/>
      <c r="AY852" s="48"/>
      <c r="AZ852" s="48"/>
      <c r="BA852" s="48"/>
      <c r="BB852" s="50"/>
      <c r="BC852" s="50"/>
    </row>
    <row r="853" spans="5:55" s="49" customFormat="1" x14ac:dyDescent="0.25">
      <c r="E853" s="48"/>
      <c r="F853" s="48"/>
      <c r="H853" s="11"/>
      <c r="AR853" s="48"/>
      <c r="AS853" s="48"/>
      <c r="AT853" s="48"/>
      <c r="AU853" s="48"/>
      <c r="AV853" s="14"/>
      <c r="AW853" s="14"/>
      <c r="AX853" s="48"/>
      <c r="AY853" s="48"/>
      <c r="AZ853" s="48"/>
      <c r="BA853" s="48"/>
      <c r="BB853" s="50"/>
      <c r="BC853" s="50"/>
    </row>
    <row r="854" spans="5:55" s="49" customFormat="1" x14ac:dyDescent="0.25">
      <c r="E854" s="48"/>
      <c r="F854" s="48"/>
      <c r="H854" s="11"/>
      <c r="AR854" s="48"/>
      <c r="AS854" s="48"/>
      <c r="AT854" s="48"/>
      <c r="AU854" s="48"/>
      <c r="AV854" s="14"/>
      <c r="AW854" s="14"/>
      <c r="AX854" s="48"/>
      <c r="AY854" s="48"/>
      <c r="AZ854" s="48"/>
      <c r="BA854" s="48"/>
      <c r="BB854" s="50"/>
      <c r="BC854" s="50"/>
    </row>
    <row r="855" spans="5:55" s="49" customFormat="1" x14ac:dyDescent="0.25">
      <c r="E855" s="48"/>
      <c r="F855" s="48"/>
      <c r="H855" s="11"/>
      <c r="AR855" s="48"/>
      <c r="AS855" s="48"/>
      <c r="AT855" s="48"/>
      <c r="AU855" s="48"/>
      <c r="AV855" s="14"/>
      <c r="AW855" s="14"/>
      <c r="AX855" s="48"/>
      <c r="AY855" s="48"/>
      <c r="AZ855" s="48"/>
      <c r="BA855" s="48"/>
      <c r="BB855" s="50"/>
      <c r="BC855" s="50"/>
    </row>
    <row r="856" spans="5:55" s="49" customFormat="1" x14ac:dyDescent="0.25">
      <c r="E856" s="48"/>
      <c r="F856" s="48"/>
      <c r="H856" s="11"/>
      <c r="AR856" s="48"/>
      <c r="AS856" s="48"/>
      <c r="AT856" s="48"/>
      <c r="AU856" s="48"/>
      <c r="AV856" s="14"/>
      <c r="AW856" s="14"/>
      <c r="AX856" s="48"/>
      <c r="AY856" s="48"/>
      <c r="AZ856" s="48"/>
      <c r="BA856" s="48"/>
      <c r="BB856" s="50"/>
      <c r="BC856" s="50"/>
    </row>
    <row r="857" spans="5:55" s="49" customFormat="1" x14ac:dyDescent="0.25">
      <c r="E857" s="48"/>
      <c r="F857" s="48"/>
      <c r="H857" s="11"/>
      <c r="AR857" s="48"/>
      <c r="AS857" s="48"/>
      <c r="AT857" s="48"/>
      <c r="AU857" s="48"/>
      <c r="AV857" s="14"/>
      <c r="AW857" s="14"/>
      <c r="AX857" s="48"/>
      <c r="AY857" s="48"/>
      <c r="AZ857" s="48"/>
      <c r="BA857" s="48"/>
      <c r="BB857" s="50"/>
      <c r="BC857" s="50"/>
    </row>
    <row r="858" spans="5:55" s="49" customFormat="1" x14ac:dyDescent="0.25">
      <c r="E858" s="48"/>
      <c r="F858" s="48"/>
      <c r="H858" s="11"/>
      <c r="AR858" s="48"/>
      <c r="AS858" s="48"/>
      <c r="AT858" s="48"/>
      <c r="AU858" s="48"/>
      <c r="AV858" s="14"/>
      <c r="AW858" s="14"/>
      <c r="AX858" s="48"/>
      <c r="AY858" s="48"/>
      <c r="AZ858" s="48"/>
      <c r="BA858" s="48"/>
      <c r="BB858" s="50"/>
      <c r="BC858" s="50"/>
    </row>
    <row r="859" spans="5:55" s="49" customFormat="1" x14ac:dyDescent="0.25">
      <c r="E859" s="48"/>
      <c r="F859" s="48"/>
      <c r="H859" s="11"/>
      <c r="AR859" s="48"/>
      <c r="AS859" s="48"/>
      <c r="AT859" s="48"/>
      <c r="AU859" s="48"/>
      <c r="AV859" s="14"/>
      <c r="AW859" s="14"/>
      <c r="AX859" s="48"/>
      <c r="AY859" s="48"/>
      <c r="AZ859" s="48"/>
      <c r="BA859" s="48"/>
      <c r="BB859" s="50"/>
      <c r="BC859" s="50"/>
    </row>
    <row r="860" spans="5:55" s="49" customFormat="1" x14ac:dyDescent="0.25">
      <c r="E860" s="48"/>
      <c r="F860" s="48"/>
      <c r="H860" s="11"/>
      <c r="AR860" s="48"/>
      <c r="AS860" s="48"/>
      <c r="AT860" s="48"/>
      <c r="AU860" s="48"/>
      <c r="AV860" s="14"/>
      <c r="AW860" s="14"/>
      <c r="AX860" s="48"/>
      <c r="AY860" s="48"/>
      <c r="AZ860" s="48"/>
      <c r="BA860" s="48"/>
      <c r="BB860" s="50"/>
      <c r="BC860" s="50"/>
    </row>
    <row r="861" spans="5:55" s="49" customFormat="1" x14ac:dyDescent="0.25">
      <c r="E861" s="48"/>
      <c r="F861" s="48"/>
      <c r="H861" s="11"/>
      <c r="AR861" s="48"/>
      <c r="AS861" s="48"/>
      <c r="AT861" s="48"/>
      <c r="AU861" s="48"/>
      <c r="AV861" s="14"/>
      <c r="AW861" s="14"/>
      <c r="AX861" s="48"/>
      <c r="AY861" s="48"/>
      <c r="AZ861" s="48"/>
      <c r="BA861" s="48"/>
      <c r="BB861" s="50"/>
      <c r="BC861" s="50"/>
    </row>
    <row r="862" spans="5:55" s="49" customFormat="1" x14ac:dyDescent="0.25">
      <c r="E862" s="48"/>
      <c r="F862" s="48"/>
      <c r="H862" s="11"/>
      <c r="AR862" s="48"/>
      <c r="AS862" s="48"/>
      <c r="AT862" s="48"/>
      <c r="AU862" s="48"/>
      <c r="AV862" s="14"/>
      <c r="AW862" s="14"/>
      <c r="AX862" s="48"/>
      <c r="AY862" s="48"/>
      <c r="AZ862" s="48"/>
      <c r="BA862" s="48"/>
      <c r="BB862" s="50"/>
      <c r="BC862" s="50"/>
    </row>
    <row r="863" spans="5:55" s="49" customFormat="1" x14ac:dyDescent="0.25">
      <c r="E863" s="48"/>
      <c r="F863" s="48"/>
      <c r="H863" s="11"/>
      <c r="AR863" s="48"/>
      <c r="AS863" s="48"/>
      <c r="AT863" s="48"/>
      <c r="AU863" s="48"/>
      <c r="AV863" s="14"/>
      <c r="AW863" s="14"/>
      <c r="AX863" s="48"/>
      <c r="AY863" s="48"/>
      <c r="AZ863" s="48"/>
      <c r="BA863" s="48"/>
      <c r="BB863" s="50"/>
      <c r="BC863" s="50"/>
    </row>
    <row r="864" spans="5:55" s="49" customFormat="1" x14ac:dyDescent="0.25">
      <c r="E864" s="48"/>
      <c r="F864" s="48"/>
      <c r="H864" s="11"/>
      <c r="AR864" s="48"/>
      <c r="AS864" s="48"/>
      <c r="AT864" s="48"/>
      <c r="AU864" s="48"/>
      <c r="AV864" s="14"/>
      <c r="AW864" s="14"/>
      <c r="AX864" s="48"/>
      <c r="AY864" s="48"/>
      <c r="AZ864" s="48"/>
      <c r="BA864" s="48"/>
      <c r="BB864" s="50"/>
      <c r="BC864" s="50"/>
    </row>
    <row r="865" spans="5:55" s="49" customFormat="1" x14ac:dyDescent="0.25">
      <c r="E865" s="48"/>
      <c r="F865" s="48"/>
      <c r="H865" s="11"/>
      <c r="AR865" s="48"/>
      <c r="AS865" s="48"/>
      <c r="AT865" s="48"/>
      <c r="AU865" s="48"/>
      <c r="AV865" s="14"/>
      <c r="AW865" s="14"/>
      <c r="AX865" s="48"/>
      <c r="AY865" s="48"/>
      <c r="AZ865" s="48"/>
      <c r="BA865" s="48"/>
      <c r="BB865" s="50"/>
      <c r="BC865" s="50"/>
    </row>
    <row r="866" spans="5:55" s="49" customFormat="1" x14ac:dyDescent="0.25">
      <c r="E866" s="48"/>
      <c r="F866" s="48"/>
      <c r="H866" s="11"/>
      <c r="AR866" s="48"/>
      <c r="AS866" s="48"/>
      <c r="AT866" s="48"/>
      <c r="AU866" s="48"/>
      <c r="AV866" s="14"/>
      <c r="AW866" s="14"/>
      <c r="AX866" s="48"/>
      <c r="AY866" s="48"/>
      <c r="AZ866" s="48"/>
      <c r="BA866" s="48"/>
      <c r="BB866" s="50"/>
      <c r="BC866" s="50"/>
    </row>
    <row r="867" spans="5:55" s="49" customFormat="1" x14ac:dyDescent="0.25">
      <c r="E867" s="48"/>
      <c r="F867" s="48"/>
      <c r="H867" s="11"/>
      <c r="AR867" s="48"/>
      <c r="AS867" s="48"/>
      <c r="AT867" s="48"/>
      <c r="AU867" s="48"/>
      <c r="AV867" s="14"/>
      <c r="AW867" s="14"/>
      <c r="AX867" s="48"/>
      <c r="AY867" s="48"/>
      <c r="AZ867" s="48"/>
      <c r="BA867" s="48"/>
      <c r="BB867" s="50"/>
      <c r="BC867" s="50"/>
    </row>
    <row r="868" spans="5:55" s="49" customFormat="1" x14ac:dyDescent="0.25">
      <c r="E868" s="48"/>
      <c r="F868" s="48"/>
      <c r="H868" s="11"/>
      <c r="AR868" s="48"/>
      <c r="AS868" s="48"/>
      <c r="AT868" s="48"/>
      <c r="AU868" s="48"/>
      <c r="AV868" s="14"/>
      <c r="AW868" s="14"/>
      <c r="AX868" s="48"/>
      <c r="AY868" s="48"/>
      <c r="AZ868" s="48"/>
      <c r="BA868" s="48"/>
      <c r="BB868" s="50"/>
      <c r="BC868" s="50"/>
    </row>
    <row r="869" spans="5:55" s="49" customFormat="1" x14ac:dyDescent="0.25">
      <c r="E869" s="48"/>
      <c r="F869" s="48"/>
      <c r="H869" s="11"/>
      <c r="AR869" s="48"/>
      <c r="AS869" s="48"/>
      <c r="AT869" s="48"/>
      <c r="AU869" s="48"/>
      <c r="AV869" s="14"/>
      <c r="AW869" s="14"/>
      <c r="AX869" s="48"/>
      <c r="AY869" s="48"/>
      <c r="AZ869" s="48"/>
      <c r="BA869" s="48"/>
      <c r="BB869" s="50"/>
      <c r="BC869" s="50"/>
    </row>
    <row r="870" spans="5:55" s="49" customFormat="1" x14ac:dyDescent="0.25">
      <c r="E870" s="48"/>
      <c r="F870" s="48"/>
      <c r="H870" s="11"/>
      <c r="AR870" s="48"/>
      <c r="AS870" s="48"/>
      <c r="AT870" s="48"/>
      <c r="AU870" s="48"/>
      <c r="AV870" s="14"/>
      <c r="AW870" s="14"/>
      <c r="AX870" s="48"/>
      <c r="AY870" s="48"/>
      <c r="AZ870" s="48"/>
      <c r="BA870" s="48"/>
      <c r="BB870" s="50"/>
      <c r="BC870" s="50"/>
    </row>
    <row r="871" spans="5:55" s="49" customFormat="1" x14ac:dyDescent="0.25">
      <c r="E871" s="48"/>
      <c r="F871" s="48"/>
      <c r="H871" s="11"/>
      <c r="AR871" s="48"/>
      <c r="AS871" s="48"/>
      <c r="AT871" s="48"/>
      <c r="AU871" s="48"/>
      <c r="AV871" s="14"/>
      <c r="AW871" s="14"/>
      <c r="AX871" s="48"/>
      <c r="AY871" s="48"/>
      <c r="AZ871" s="48"/>
      <c r="BA871" s="48"/>
      <c r="BB871" s="50"/>
      <c r="BC871" s="50"/>
    </row>
    <row r="872" spans="5:55" s="49" customFormat="1" x14ac:dyDescent="0.25">
      <c r="E872" s="48"/>
      <c r="F872" s="48"/>
      <c r="H872" s="11"/>
      <c r="AR872" s="48"/>
      <c r="AS872" s="48"/>
      <c r="AT872" s="48"/>
      <c r="AU872" s="48"/>
      <c r="AV872" s="14"/>
      <c r="AW872" s="14"/>
      <c r="AX872" s="48"/>
      <c r="AY872" s="48"/>
      <c r="AZ872" s="48"/>
      <c r="BA872" s="48"/>
      <c r="BB872" s="50"/>
      <c r="BC872" s="50"/>
    </row>
    <row r="873" spans="5:55" s="49" customFormat="1" x14ac:dyDescent="0.25">
      <c r="E873" s="48"/>
      <c r="F873" s="48"/>
      <c r="H873" s="11"/>
      <c r="AR873" s="48"/>
      <c r="AS873" s="48"/>
      <c r="AT873" s="48"/>
      <c r="AU873" s="48"/>
      <c r="AV873" s="14"/>
      <c r="AW873" s="14"/>
      <c r="AX873" s="48"/>
      <c r="AY873" s="48"/>
      <c r="AZ873" s="48"/>
      <c r="BA873" s="48"/>
      <c r="BB873" s="50"/>
      <c r="BC873" s="50"/>
    </row>
    <row r="874" spans="5:55" s="49" customFormat="1" x14ac:dyDescent="0.25">
      <c r="E874" s="48"/>
      <c r="F874" s="48"/>
      <c r="H874" s="11"/>
      <c r="AR874" s="48"/>
      <c r="AS874" s="48"/>
      <c r="AT874" s="48"/>
      <c r="AU874" s="48"/>
      <c r="AV874" s="14"/>
      <c r="AW874" s="14"/>
      <c r="AX874" s="48"/>
      <c r="AY874" s="48"/>
      <c r="AZ874" s="48"/>
      <c r="BA874" s="48"/>
      <c r="BB874" s="50"/>
      <c r="BC874" s="50"/>
    </row>
    <row r="875" spans="5:55" s="49" customFormat="1" x14ac:dyDescent="0.25">
      <c r="E875" s="48"/>
      <c r="F875" s="48"/>
      <c r="H875" s="11"/>
      <c r="AR875" s="48"/>
      <c r="AS875" s="48"/>
      <c r="AT875" s="48"/>
      <c r="AU875" s="48"/>
      <c r="AV875" s="14"/>
      <c r="AW875" s="14"/>
      <c r="AX875" s="48"/>
      <c r="AY875" s="48"/>
      <c r="AZ875" s="48"/>
      <c r="BA875" s="48"/>
      <c r="BB875" s="50"/>
      <c r="BC875" s="50"/>
    </row>
    <row r="876" spans="5:55" s="49" customFormat="1" x14ac:dyDescent="0.25">
      <c r="E876" s="48"/>
      <c r="F876" s="48"/>
      <c r="H876" s="11"/>
      <c r="AR876" s="48"/>
      <c r="AS876" s="48"/>
      <c r="AT876" s="48"/>
      <c r="AU876" s="48"/>
      <c r="AV876" s="14"/>
      <c r="AW876" s="14"/>
      <c r="AX876" s="48"/>
      <c r="AY876" s="48"/>
      <c r="AZ876" s="48"/>
      <c r="BA876" s="48"/>
      <c r="BB876" s="50"/>
      <c r="BC876" s="50"/>
    </row>
    <row r="877" spans="5:55" s="49" customFormat="1" x14ac:dyDescent="0.25">
      <c r="E877" s="48"/>
      <c r="F877" s="48"/>
      <c r="H877" s="11"/>
      <c r="AR877" s="48"/>
      <c r="AS877" s="48"/>
      <c r="AT877" s="48"/>
      <c r="AU877" s="48"/>
      <c r="AV877" s="14"/>
      <c r="AW877" s="14"/>
      <c r="AX877" s="48"/>
      <c r="AY877" s="48"/>
      <c r="AZ877" s="48"/>
      <c r="BA877" s="48"/>
      <c r="BB877" s="50"/>
      <c r="BC877" s="50"/>
    </row>
    <row r="878" spans="5:55" s="49" customFormat="1" x14ac:dyDescent="0.25">
      <c r="E878" s="48"/>
      <c r="F878" s="48"/>
      <c r="H878" s="11"/>
      <c r="AR878" s="48"/>
      <c r="AS878" s="48"/>
      <c r="AT878" s="48"/>
      <c r="AU878" s="48"/>
      <c r="AV878" s="14"/>
      <c r="AW878" s="14"/>
      <c r="AX878" s="48"/>
      <c r="AY878" s="48"/>
      <c r="AZ878" s="48"/>
      <c r="BA878" s="48"/>
      <c r="BB878" s="50"/>
      <c r="BC878" s="50"/>
    </row>
    <row r="879" spans="5:55" s="49" customFormat="1" x14ac:dyDescent="0.25">
      <c r="E879" s="48"/>
      <c r="F879" s="48"/>
      <c r="H879" s="11"/>
      <c r="AR879" s="48"/>
      <c r="AS879" s="48"/>
      <c r="AT879" s="48"/>
      <c r="AU879" s="48"/>
      <c r="AV879" s="14"/>
      <c r="AW879" s="14"/>
      <c r="AX879" s="48"/>
      <c r="AY879" s="48"/>
      <c r="AZ879" s="48"/>
      <c r="BA879" s="48"/>
      <c r="BB879" s="50"/>
      <c r="BC879" s="50"/>
    </row>
    <row r="880" spans="5:55" s="49" customFormat="1" x14ac:dyDescent="0.25">
      <c r="E880" s="48"/>
      <c r="F880" s="48"/>
      <c r="H880" s="11"/>
      <c r="AR880" s="48"/>
      <c r="AS880" s="48"/>
      <c r="AT880" s="48"/>
      <c r="AU880" s="48"/>
      <c r="AV880" s="14"/>
      <c r="AW880" s="14"/>
      <c r="AX880" s="48"/>
      <c r="AY880" s="48"/>
      <c r="AZ880" s="48"/>
      <c r="BA880" s="48"/>
      <c r="BB880" s="50"/>
      <c r="BC880" s="50"/>
    </row>
    <row r="881" spans="5:55" s="49" customFormat="1" x14ac:dyDescent="0.25">
      <c r="E881" s="48"/>
      <c r="F881" s="48"/>
      <c r="H881" s="11"/>
      <c r="AR881" s="48"/>
      <c r="AS881" s="48"/>
      <c r="AT881" s="48"/>
      <c r="AU881" s="48"/>
      <c r="AV881" s="14"/>
      <c r="AW881" s="14"/>
      <c r="AX881" s="48"/>
      <c r="AY881" s="48"/>
      <c r="AZ881" s="48"/>
      <c r="BA881" s="48"/>
      <c r="BB881" s="50"/>
      <c r="BC881" s="50"/>
    </row>
    <row r="882" spans="5:55" s="49" customFormat="1" x14ac:dyDescent="0.25">
      <c r="E882" s="48"/>
      <c r="F882" s="48"/>
      <c r="H882" s="11"/>
      <c r="AR882" s="48"/>
      <c r="AS882" s="48"/>
      <c r="AT882" s="48"/>
      <c r="AU882" s="48"/>
      <c r="AV882" s="14"/>
      <c r="AW882" s="14"/>
      <c r="AX882" s="48"/>
      <c r="AY882" s="48"/>
      <c r="AZ882" s="48"/>
      <c r="BA882" s="48"/>
      <c r="BB882" s="50"/>
      <c r="BC882" s="50"/>
    </row>
    <row r="883" spans="5:55" s="49" customFormat="1" x14ac:dyDescent="0.25">
      <c r="E883" s="48"/>
      <c r="F883" s="48"/>
      <c r="H883" s="11"/>
      <c r="AR883" s="48"/>
      <c r="AS883" s="48"/>
      <c r="AT883" s="48"/>
      <c r="AU883" s="48"/>
      <c r="AV883" s="14"/>
      <c r="AW883" s="14"/>
      <c r="AX883" s="48"/>
      <c r="AY883" s="48"/>
      <c r="AZ883" s="48"/>
      <c r="BA883" s="48"/>
      <c r="BB883" s="50"/>
      <c r="BC883" s="50"/>
    </row>
    <row r="884" spans="5:55" s="49" customFormat="1" x14ac:dyDescent="0.25">
      <c r="E884" s="48"/>
      <c r="F884" s="48"/>
      <c r="H884" s="11"/>
      <c r="AR884" s="48"/>
      <c r="AS884" s="48"/>
      <c r="AT884" s="48"/>
      <c r="AU884" s="48"/>
      <c r="AV884" s="14"/>
      <c r="AW884" s="14"/>
      <c r="AX884" s="48"/>
      <c r="AY884" s="48"/>
      <c r="AZ884" s="48"/>
      <c r="BA884" s="48"/>
      <c r="BB884" s="50"/>
      <c r="BC884" s="50"/>
    </row>
    <row r="885" spans="5:55" s="49" customFormat="1" x14ac:dyDescent="0.25">
      <c r="E885" s="48"/>
      <c r="F885" s="48"/>
      <c r="H885" s="11"/>
      <c r="AR885" s="48"/>
      <c r="AS885" s="48"/>
      <c r="AT885" s="48"/>
      <c r="AU885" s="48"/>
      <c r="AV885" s="14"/>
      <c r="AW885" s="14"/>
      <c r="AX885" s="48"/>
      <c r="AY885" s="48"/>
      <c r="AZ885" s="48"/>
      <c r="BA885" s="48"/>
      <c r="BB885" s="50"/>
      <c r="BC885" s="50"/>
    </row>
    <row r="886" spans="5:55" s="49" customFormat="1" x14ac:dyDescent="0.25">
      <c r="E886" s="48"/>
      <c r="F886" s="48"/>
      <c r="H886" s="11"/>
      <c r="AR886" s="48"/>
      <c r="AS886" s="48"/>
      <c r="AT886" s="48"/>
      <c r="AU886" s="48"/>
      <c r="AV886" s="14"/>
      <c r="AW886" s="14"/>
      <c r="AX886" s="48"/>
      <c r="AY886" s="48"/>
      <c r="AZ886" s="48"/>
      <c r="BA886" s="48"/>
      <c r="BB886" s="50"/>
      <c r="BC886" s="50"/>
    </row>
    <row r="887" spans="5:55" s="49" customFormat="1" x14ac:dyDescent="0.25">
      <c r="E887" s="48"/>
      <c r="F887" s="48"/>
      <c r="H887" s="11"/>
      <c r="AR887" s="48"/>
      <c r="AS887" s="48"/>
      <c r="AT887" s="48"/>
      <c r="AU887" s="48"/>
      <c r="AV887" s="14"/>
      <c r="AW887" s="14"/>
      <c r="AX887" s="48"/>
      <c r="AY887" s="48"/>
      <c r="AZ887" s="48"/>
      <c r="BA887" s="48"/>
      <c r="BB887" s="50"/>
      <c r="BC887" s="50"/>
    </row>
    <row r="888" spans="5:55" s="49" customFormat="1" x14ac:dyDescent="0.25">
      <c r="E888" s="48"/>
      <c r="F888" s="48"/>
      <c r="H888" s="11"/>
      <c r="AR888" s="48"/>
      <c r="AS888" s="48"/>
      <c r="AT888" s="48"/>
      <c r="AU888" s="48"/>
      <c r="AV888" s="14"/>
      <c r="AW888" s="14"/>
      <c r="AX888" s="48"/>
      <c r="AY888" s="48"/>
      <c r="AZ888" s="48"/>
      <c r="BA888" s="48"/>
      <c r="BB888" s="50"/>
      <c r="BC888" s="50"/>
    </row>
    <row r="889" spans="5:55" s="49" customFormat="1" x14ac:dyDescent="0.25">
      <c r="E889" s="48"/>
      <c r="F889" s="48"/>
      <c r="H889" s="11"/>
      <c r="AR889" s="48"/>
      <c r="AS889" s="48"/>
      <c r="AT889" s="48"/>
      <c r="AU889" s="48"/>
      <c r="AV889" s="14"/>
      <c r="AW889" s="14"/>
      <c r="AX889" s="48"/>
      <c r="AY889" s="48"/>
      <c r="AZ889" s="48"/>
      <c r="BA889" s="48"/>
      <c r="BB889" s="50"/>
      <c r="BC889" s="50"/>
    </row>
    <row r="890" spans="5:55" s="49" customFormat="1" x14ac:dyDescent="0.25">
      <c r="E890" s="48"/>
      <c r="F890" s="48"/>
      <c r="H890" s="11"/>
      <c r="AR890" s="48"/>
      <c r="AS890" s="48"/>
      <c r="AT890" s="48"/>
      <c r="AU890" s="48"/>
      <c r="AV890" s="14"/>
      <c r="AW890" s="14"/>
      <c r="AX890" s="48"/>
      <c r="AY890" s="48"/>
      <c r="AZ890" s="48"/>
      <c r="BA890" s="48"/>
      <c r="BB890" s="50"/>
      <c r="BC890" s="50"/>
    </row>
    <row r="891" spans="5:55" s="49" customFormat="1" x14ac:dyDescent="0.25">
      <c r="E891" s="48"/>
      <c r="F891" s="48"/>
      <c r="H891" s="11"/>
      <c r="AR891" s="48"/>
      <c r="AS891" s="48"/>
      <c r="AT891" s="48"/>
      <c r="AU891" s="48"/>
      <c r="AV891" s="14"/>
      <c r="AW891" s="14"/>
      <c r="AX891" s="48"/>
      <c r="AY891" s="48"/>
      <c r="AZ891" s="48"/>
      <c r="BA891" s="48"/>
      <c r="BB891" s="50"/>
      <c r="BC891" s="50"/>
    </row>
    <row r="892" spans="5:55" s="49" customFormat="1" x14ac:dyDescent="0.25">
      <c r="E892" s="48"/>
      <c r="F892" s="48"/>
      <c r="H892" s="11"/>
      <c r="AR892" s="48"/>
      <c r="AS892" s="48"/>
      <c r="AT892" s="48"/>
      <c r="AU892" s="48"/>
      <c r="AV892" s="14"/>
      <c r="AW892" s="14"/>
      <c r="AX892" s="48"/>
      <c r="AY892" s="48"/>
      <c r="AZ892" s="48"/>
      <c r="BA892" s="48"/>
      <c r="BB892" s="50"/>
      <c r="BC892" s="50"/>
    </row>
    <row r="893" spans="5:55" s="49" customFormat="1" x14ac:dyDescent="0.25">
      <c r="E893" s="48"/>
      <c r="F893" s="48"/>
      <c r="H893" s="11"/>
      <c r="AR893" s="48"/>
      <c r="AS893" s="48"/>
      <c r="AT893" s="48"/>
      <c r="AU893" s="48"/>
      <c r="AV893" s="14"/>
      <c r="AW893" s="14"/>
      <c r="AX893" s="48"/>
      <c r="AY893" s="48"/>
      <c r="AZ893" s="48"/>
      <c r="BA893" s="48"/>
      <c r="BB893" s="50"/>
      <c r="BC893" s="50"/>
    </row>
    <row r="894" spans="5:55" s="49" customFormat="1" x14ac:dyDescent="0.25">
      <c r="E894" s="48"/>
      <c r="F894" s="48"/>
      <c r="H894" s="11"/>
      <c r="AR894" s="48"/>
      <c r="AS894" s="48"/>
      <c r="AT894" s="48"/>
      <c r="AU894" s="48"/>
      <c r="AV894" s="14"/>
      <c r="AW894" s="14"/>
      <c r="AX894" s="48"/>
      <c r="AY894" s="48"/>
      <c r="AZ894" s="48"/>
      <c r="BA894" s="48"/>
      <c r="BB894" s="50"/>
      <c r="BC894" s="50"/>
    </row>
    <row r="895" spans="5:55" s="49" customFormat="1" x14ac:dyDescent="0.25">
      <c r="E895" s="48"/>
      <c r="F895" s="48"/>
      <c r="H895" s="11"/>
      <c r="AR895" s="48"/>
      <c r="AS895" s="48"/>
      <c r="AT895" s="48"/>
      <c r="AU895" s="48"/>
      <c r="AV895" s="14"/>
      <c r="AW895" s="14"/>
      <c r="AX895" s="48"/>
      <c r="AY895" s="48"/>
      <c r="AZ895" s="48"/>
      <c r="BA895" s="48"/>
      <c r="BB895" s="50"/>
      <c r="BC895" s="50"/>
    </row>
    <row r="896" spans="5:55" s="49" customFormat="1" x14ac:dyDescent="0.25">
      <c r="E896" s="48"/>
      <c r="F896" s="48"/>
      <c r="H896" s="11"/>
      <c r="AR896" s="48"/>
      <c r="AS896" s="48"/>
      <c r="AT896" s="48"/>
      <c r="AU896" s="48"/>
      <c r="AV896" s="14"/>
      <c r="AW896" s="14"/>
      <c r="AX896" s="48"/>
      <c r="AY896" s="48"/>
      <c r="AZ896" s="48"/>
      <c r="BA896" s="48"/>
      <c r="BB896" s="50"/>
      <c r="BC896" s="50"/>
    </row>
    <row r="897" spans="5:55" s="49" customFormat="1" x14ac:dyDescent="0.25">
      <c r="E897" s="48"/>
      <c r="F897" s="48"/>
      <c r="H897" s="11"/>
      <c r="AR897" s="48"/>
      <c r="AS897" s="48"/>
      <c r="AT897" s="48"/>
      <c r="AU897" s="48"/>
      <c r="AV897" s="14"/>
      <c r="AW897" s="14"/>
      <c r="AX897" s="48"/>
      <c r="AY897" s="48"/>
      <c r="AZ897" s="48"/>
      <c r="BA897" s="48"/>
      <c r="BB897" s="50"/>
      <c r="BC897" s="50"/>
    </row>
    <row r="898" spans="5:55" s="49" customFormat="1" x14ac:dyDescent="0.25">
      <c r="E898" s="48"/>
      <c r="F898" s="48"/>
      <c r="H898" s="11"/>
      <c r="AR898" s="48"/>
      <c r="AS898" s="48"/>
      <c r="AT898" s="48"/>
      <c r="AU898" s="48"/>
      <c r="AV898" s="14"/>
      <c r="AW898" s="14"/>
      <c r="AX898" s="48"/>
      <c r="AY898" s="48"/>
      <c r="AZ898" s="48"/>
      <c r="BA898" s="48"/>
      <c r="BB898" s="50"/>
      <c r="BC898" s="50"/>
    </row>
    <row r="899" spans="5:55" s="49" customFormat="1" x14ac:dyDescent="0.25">
      <c r="E899" s="48"/>
      <c r="F899" s="48"/>
      <c r="H899" s="11"/>
      <c r="AR899" s="48"/>
      <c r="AS899" s="48"/>
      <c r="AT899" s="48"/>
      <c r="AU899" s="48"/>
      <c r="AV899" s="14"/>
      <c r="AW899" s="14"/>
      <c r="AX899" s="48"/>
      <c r="AY899" s="48"/>
      <c r="AZ899" s="48"/>
      <c r="BA899" s="48"/>
      <c r="BB899" s="50"/>
      <c r="BC899" s="50"/>
    </row>
    <row r="900" spans="5:55" s="49" customFormat="1" x14ac:dyDescent="0.25">
      <c r="E900" s="48"/>
      <c r="F900" s="48"/>
      <c r="H900" s="11"/>
      <c r="AR900" s="48"/>
      <c r="AS900" s="48"/>
      <c r="AT900" s="48"/>
      <c r="AU900" s="48"/>
      <c r="AV900" s="14"/>
      <c r="AW900" s="14"/>
      <c r="AX900" s="48"/>
      <c r="AY900" s="48"/>
      <c r="AZ900" s="48"/>
      <c r="BA900" s="48"/>
      <c r="BB900" s="50"/>
      <c r="BC900" s="50"/>
    </row>
    <row r="901" spans="5:55" s="49" customFormat="1" x14ac:dyDescent="0.25">
      <c r="E901" s="48"/>
      <c r="F901" s="48"/>
      <c r="H901" s="11"/>
      <c r="AR901" s="48"/>
      <c r="AS901" s="48"/>
      <c r="AT901" s="48"/>
      <c r="AU901" s="48"/>
      <c r="AV901" s="14"/>
      <c r="AW901" s="14"/>
      <c r="AX901" s="48"/>
      <c r="AY901" s="48"/>
      <c r="AZ901" s="48"/>
      <c r="BA901" s="48"/>
      <c r="BB901" s="50"/>
      <c r="BC901" s="50"/>
    </row>
    <row r="902" spans="5:55" s="49" customFormat="1" x14ac:dyDescent="0.25">
      <c r="E902" s="48"/>
      <c r="F902" s="48"/>
      <c r="H902" s="11"/>
      <c r="AR902" s="48"/>
      <c r="AS902" s="48"/>
      <c r="AT902" s="48"/>
      <c r="AU902" s="48"/>
      <c r="AV902" s="14"/>
      <c r="AW902" s="14"/>
      <c r="AX902" s="48"/>
      <c r="AY902" s="48"/>
      <c r="AZ902" s="48"/>
      <c r="BA902" s="48"/>
      <c r="BB902" s="50"/>
      <c r="BC902" s="50"/>
    </row>
    <row r="903" spans="5:55" s="49" customFormat="1" x14ac:dyDescent="0.25">
      <c r="E903" s="48"/>
      <c r="F903" s="48"/>
      <c r="H903" s="11"/>
      <c r="AR903" s="48"/>
      <c r="AS903" s="48"/>
      <c r="AT903" s="48"/>
      <c r="AU903" s="48"/>
      <c r="AV903" s="14"/>
      <c r="AW903" s="14"/>
      <c r="AX903" s="48"/>
      <c r="AY903" s="48"/>
      <c r="AZ903" s="48"/>
      <c r="BA903" s="48"/>
      <c r="BB903" s="50"/>
      <c r="BC903" s="50"/>
    </row>
    <row r="904" spans="5:55" s="49" customFormat="1" x14ac:dyDescent="0.25">
      <c r="E904" s="48"/>
      <c r="F904" s="48"/>
      <c r="H904" s="11"/>
      <c r="AR904" s="48"/>
      <c r="AS904" s="48"/>
      <c r="AT904" s="48"/>
      <c r="AU904" s="48"/>
      <c r="AV904" s="14"/>
      <c r="AW904" s="14"/>
      <c r="AX904" s="48"/>
      <c r="AY904" s="48"/>
      <c r="AZ904" s="48"/>
      <c r="BA904" s="48"/>
      <c r="BB904" s="50"/>
      <c r="BC904" s="50"/>
    </row>
    <row r="905" spans="5:55" s="49" customFormat="1" x14ac:dyDescent="0.25">
      <c r="E905" s="48"/>
      <c r="F905" s="48"/>
      <c r="H905" s="11"/>
      <c r="AR905" s="48"/>
      <c r="AS905" s="48"/>
      <c r="AT905" s="48"/>
      <c r="AU905" s="48"/>
      <c r="AV905" s="14"/>
      <c r="AW905" s="14"/>
      <c r="AX905" s="48"/>
      <c r="AY905" s="48"/>
      <c r="AZ905" s="48"/>
      <c r="BA905" s="48"/>
      <c r="BB905" s="50"/>
      <c r="BC905" s="50"/>
    </row>
    <row r="906" spans="5:55" s="49" customFormat="1" x14ac:dyDescent="0.25">
      <c r="E906" s="48"/>
      <c r="F906" s="48"/>
      <c r="H906" s="11"/>
      <c r="AR906" s="48"/>
      <c r="AS906" s="48"/>
      <c r="AT906" s="48"/>
      <c r="AU906" s="48"/>
      <c r="AV906" s="14"/>
      <c r="AW906" s="14"/>
      <c r="AX906" s="48"/>
      <c r="AY906" s="48"/>
      <c r="AZ906" s="48"/>
      <c r="BA906" s="48"/>
      <c r="BB906" s="50"/>
      <c r="BC906" s="50"/>
    </row>
    <row r="907" spans="5:55" s="49" customFormat="1" x14ac:dyDescent="0.25">
      <c r="E907" s="48"/>
      <c r="F907" s="48"/>
      <c r="H907" s="11"/>
      <c r="AR907" s="48"/>
      <c r="AS907" s="48"/>
      <c r="AT907" s="48"/>
      <c r="AU907" s="48"/>
      <c r="AV907" s="14"/>
      <c r="AW907" s="14"/>
      <c r="AX907" s="48"/>
      <c r="AY907" s="48"/>
      <c r="AZ907" s="48"/>
      <c r="BA907" s="48"/>
      <c r="BB907" s="50"/>
      <c r="BC907" s="50"/>
    </row>
    <row r="908" spans="5:55" s="49" customFormat="1" x14ac:dyDescent="0.25">
      <c r="E908" s="48"/>
      <c r="F908" s="48"/>
      <c r="H908" s="11"/>
      <c r="AR908" s="48"/>
      <c r="AS908" s="48"/>
      <c r="AT908" s="48"/>
      <c r="AU908" s="48"/>
      <c r="AV908" s="14"/>
      <c r="AW908" s="14"/>
      <c r="AX908" s="48"/>
      <c r="AY908" s="48"/>
      <c r="AZ908" s="48"/>
      <c r="BA908" s="48"/>
      <c r="BB908" s="50"/>
      <c r="BC908" s="50"/>
    </row>
    <row r="909" spans="5:55" s="49" customFormat="1" x14ac:dyDescent="0.25">
      <c r="E909" s="48"/>
      <c r="F909" s="48"/>
      <c r="H909" s="11"/>
      <c r="AR909" s="48"/>
      <c r="AS909" s="48"/>
      <c r="AT909" s="48"/>
      <c r="AU909" s="48"/>
      <c r="AV909" s="14"/>
      <c r="AW909" s="14"/>
      <c r="AX909" s="48"/>
      <c r="AY909" s="48"/>
      <c r="AZ909" s="48"/>
      <c r="BA909" s="48"/>
      <c r="BB909" s="50"/>
      <c r="BC909" s="50"/>
    </row>
    <row r="910" spans="5:55" s="49" customFormat="1" x14ac:dyDescent="0.25">
      <c r="E910" s="48"/>
      <c r="F910" s="48"/>
      <c r="H910" s="11"/>
      <c r="AR910" s="48"/>
      <c r="AS910" s="48"/>
      <c r="AT910" s="48"/>
      <c r="AU910" s="48"/>
      <c r="AV910" s="14"/>
      <c r="AW910" s="14"/>
      <c r="AX910" s="48"/>
      <c r="AY910" s="48"/>
      <c r="AZ910" s="48"/>
      <c r="BA910" s="48"/>
      <c r="BB910" s="50"/>
      <c r="BC910" s="50"/>
    </row>
    <row r="911" spans="5:55" s="49" customFormat="1" x14ac:dyDescent="0.25">
      <c r="E911" s="48"/>
      <c r="F911" s="48"/>
      <c r="H911" s="11"/>
      <c r="AR911" s="48"/>
      <c r="AS911" s="48"/>
      <c r="AT911" s="48"/>
      <c r="AU911" s="48"/>
      <c r="AV911" s="14"/>
      <c r="AW911" s="14"/>
      <c r="AX911" s="48"/>
      <c r="AY911" s="48"/>
      <c r="AZ911" s="48"/>
      <c r="BA911" s="48"/>
      <c r="BB911" s="50"/>
      <c r="BC911" s="50"/>
    </row>
    <row r="912" spans="5:55" s="49" customFormat="1" x14ac:dyDescent="0.25">
      <c r="E912" s="48"/>
      <c r="F912" s="48"/>
      <c r="H912" s="11"/>
      <c r="AR912" s="48"/>
      <c r="AS912" s="48"/>
      <c r="AT912" s="48"/>
      <c r="AU912" s="48"/>
      <c r="AV912" s="14"/>
      <c r="AW912" s="14"/>
      <c r="AX912" s="48"/>
      <c r="AY912" s="48"/>
      <c r="AZ912" s="48"/>
      <c r="BA912" s="48"/>
      <c r="BB912" s="50"/>
      <c r="BC912" s="50"/>
    </row>
    <row r="913" spans="5:55" s="49" customFormat="1" x14ac:dyDescent="0.25">
      <c r="E913" s="48"/>
      <c r="F913" s="48"/>
      <c r="H913" s="11"/>
      <c r="AR913" s="48"/>
      <c r="AS913" s="48"/>
      <c r="AT913" s="48"/>
      <c r="AU913" s="48"/>
      <c r="AV913" s="14"/>
      <c r="AW913" s="14"/>
      <c r="AX913" s="48"/>
      <c r="AY913" s="48"/>
      <c r="AZ913" s="48"/>
      <c r="BA913" s="48"/>
      <c r="BB913" s="50"/>
      <c r="BC913" s="50"/>
    </row>
    <row r="914" spans="5:55" s="49" customFormat="1" x14ac:dyDescent="0.25">
      <c r="E914" s="48"/>
      <c r="F914" s="48"/>
      <c r="H914" s="11"/>
      <c r="AR914" s="48"/>
      <c r="AS914" s="48"/>
      <c r="AT914" s="48"/>
      <c r="AU914" s="48"/>
      <c r="AV914" s="14"/>
      <c r="AW914" s="14"/>
      <c r="AX914" s="48"/>
      <c r="AY914" s="48"/>
      <c r="AZ914" s="48"/>
      <c r="BA914" s="48"/>
      <c r="BB914" s="50"/>
      <c r="BC914" s="50"/>
    </row>
    <row r="915" spans="5:55" s="49" customFormat="1" x14ac:dyDescent="0.25">
      <c r="E915" s="48"/>
      <c r="F915" s="48"/>
      <c r="H915" s="11"/>
      <c r="AR915" s="48"/>
      <c r="AS915" s="48"/>
      <c r="AT915" s="48"/>
      <c r="AU915" s="48"/>
      <c r="AV915" s="14"/>
      <c r="AW915" s="14"/>
      <c r="AX915" s="48"/>
      <c r="AY915" s="48"/>
      <c r="AZ915" s="48"/>
      <c r="BA915" s="48"/>
      <c r="BB915" s="50"/>
      <c r="BC915" s="50"/>
    </row>
    <row r="916" spans="5:55" s="49" customFormat="1" x14ac:dyDescent="0.25">
      <c r="E916" s="48"/>
      <c r="F916" s="48"/>
      <c r="H916" s="11"/>
      <c r="AR916" s="48"/>
      <c r="AS916" s="48"/>
      <c r="AT916" s="48"/>
      <c r="AU916" s="48"/>
      <c r="AV916" s="14"/>
      <c r="AW916" s="14"/>
      <c r="AX916" s="48"/>
      <c r="AY916" s="48"/>
      <c r="AZ916" s="48"/>
      <c r="BA916" s="48"/>
      <c r="BB916" s="50"/>
      <c r="BC916" s="50"/>
    </row>
    <row r="917" spans="5:55" s="49" customFormat="1" x14ac:dyDescent="0.25">
      <c r="E917" s="48"/>
      <c r="F917" s="48"/>
      <c r="H917" s="11"/>
      <c r="AR917" s="48"/>
      <c r="AS917" s="48"/>
      <c r="AT917" s="48"/>
      <c r="AU917" s="48"/>
      <c r="AV917" s="14"/>
      <c r="AW917" s="14"/>
      <c r="AX917" s="48"/>
      <c r="AY917" s="48"/>
      <c r="AZ917" s="48"/>
      <c r="BA917" s="48"/>
      <c r="BB917" s="50"/>
      <c r="BC917" s="50"/>
    </row>
    <row r="918" spans="5:55" s="49" customFormat="1" x14ac:dyDescent="0.25">
      <c r="E918" s="48"/>
      <c r="F918" s="48"/>
      <c r="H918" s="11"/>
      <c r="AR918" s="48"/>
      <c r="AS918" s="48"/>
      <c r="AT918" s="48"/>
      <c r="AU918" s="48"/>
      <c r="AV918" s="14"/>
      <c r="AW918" s="14"/>
      <c r="AX918" s="48"/>
      <c r="AY918" s="48"/>
      <c r="AZ918" s="48"/>
      <c r="BA918" s="48"/>
      <c r="BB918" s="50"/>
      <c r="BC918" s="50"/>
    </row>
    <row r="919" spans="5:55" s="49" customFormat="1" x14ac:dyDescent="0.25">
      <c r="E919" s="48"/>
      <c r="F919" s="48"/>
      <c r="H919" s="11"/>
      <c r="AR919" s="48"/>
      <c r="AS919" s="48"/>
      <c r="AT919" s="48"/>
      <c r="AU919" s="48"/>
      <c r="AV919" s="14"/>
      <c r="AW919" s="14"/>
      <c r="AX919" s="48"/>
      <c r="AY919" s="48"/>
      <c r="AZ919" s="48"/>
      <c r="BA919" s="48"/>
      <c r="BB919" s="50"/>
      <c r="BC919" s="50"/>
    </row>
    <row r="920" spans="5:55" s="49" customFormat="1" x14ac:dyDescent="0.25">
      <c r="E920" s="48"/>
      <c r="F920" s="48"/>
      <c r="H920" s="11"/>
      <c r="AR920" s="48"/>
      <c r="AS920" s="48"/>
      <c r="AT920" s="48"/>
      <c r="AU920" s="48"/>
      <c r="AV920" s="14"/>
      <c r="AW920" s="14"/>
      <c r="AX920" s="48"/>
      <c r="AY920" s="48"/>
      <c r="AZ920" s="48"/>
      <c r="BA920" s="48"/>
      <c r="BB920" s="50"/>
      <c r="BC920" s="50"/>
    </row>
    <row r="921" spans="5:55" s="49" customFormat="1" x14ac:dyDescent="0.25">
      <c r="E921" s="48"/>
      <c r="F921" s="48"/>
      <c r="H921" s="11"/>
      <c r="AR921" s="48"/>
      <c r="AS921" s="48"/>
      <c r="AT921" s="48"/>
      <c r="AU921" s="48"/>
      <c r="AV921" s="14"/>
      <c r="AW921" s="14"/>
      <c r="AX921" s="48"/>
      <c r="AY921" s="48"/>
      <c r="AZ921" s="48"/>
      <c r="BA921" s="48"/>
      <c r="BB921" s="50"/>
      <c r="BC921" s="50"/>
    </row>
    <row r="922" spans="5:55" s="49" customFormat="1" x14ac:dyDescent="0.25">
      <c r="E922" s="48"/>
      <c r="F922" s="48"/>
      <c r="H922" s="11"/>
      <c r="AR922" s="48"/>
      <c r="AS922" s="48"/>
      <c r="AT922" s="48"/>
      <c r="AU922" s="48"/>
      <c r="AV922" s="14"/>
      <c r="AW922" s="14"/>
      <c r="AX922" s="48"/>
      <c r="AY922" s="48"/>
      <c r="AZ922" s="48"/>
      <c r="BA922" s="48"/>
      <c r="BB922" s="50"/>
      <c r="BC922" s="50"/>
    </row>
    <row r="923" spans="5:55" s="49" customFormat="1" x14ac:dyDescent="0.25">
      <c r="E923" s="48"/>
      <c r="F923" s="48"/>
      <c r="H923" s="11"/>
      <c r="AR923" s="48"/>
      <c r="AS923" s="48"/>
      <c r="AT923" s="48"/>
      <c r="AU923" s="48"/>
      <c r="AV923" s="14"/>
      <c r="AW923" s="14"/>
      <c r="AX923" s="48"/>
      <c r="AY923" s="48"/>
      <c r="AZ923" s="48"/>
      <c r="BA923" s="48"/>
      <c r="BB923" s="50"/>
      <c r="BC923" s="50"/>
    </row>
    <row r="924" spans="5:55" s="49" customFormat="1" x14ac:dyDescent="0.25">
      <c r="E924" s="48"/>
      <c r="F924" s="48"/>
      <c r="H924" s="11"/>
      <c r="AR924" s="48"/>
      <c r="AS924" s="48"/>
      <c r="AT924" s="48"/>
      <c r="AU924" s="48"/>
      <c r="AV924" s="14"/>
      <c r="AW924" s="14"/>
      <c r="AX924" s="48"/>
      <c r="AY924" s="48"/>
      <c r="AZ924" s="48"/>
      <c r="BA924" s="48"/>
      <c r="BB924" s="50"/>
      <c r="BC924" s="50"/>
    </row>
    <row r="925" spans="5:55" s="49" customFormat="1" x14ac:dyDescent="0.25">
      <c r="E925" s="48"/>
      <c r="F925" s="48"/>
      <c r="H925" s="11"/>
      <c r="AR925" s="48"/>
      <c r="AS925" s="48"/>
      <c r="AT925" s="48"/>
      <c r="AU925" s="48"/>
      <c r="AV925" s="14"/>
      <c r="AW925" s="14"/>
      <c r="AX925" s="48"/>
      <c r="AY925" s="48"/>
      <c r="AZ925" s="48"/>
      <c r="BA925" s="48"/>
      <c r="BB925" s="50"/>
      <c r="BC925" s="50"/>
    </row>
    <row r="926" spans="5:55" s="49" customFormat="1" x14ac:dyDescent="0.25">
      <c r="E926" s="48"/>
      <c r="F926" s="48"/>
      <c r="H926" s="11"/>
      <c r="AR926" s="48"/>
      <c r="AS926" s="48"/>
      <c r="AT926" s="48"/>
      <c r="AU926" s="48"/>
      <c r="AV926" s="14"/>
      <c r="AW926" s="14"/>
      <c r="AX926" s="48"/>
      <c r="AY926" s="48"/>
      <c r="AZ926" s="48"/>
      <c r="BA926" s="48"/>
      <c r="BB926" s="50"/>
      <c r="BC926" s="50"/>
    </row>
    <row r="927" spans="5:55" s="49" customFormat="1" x14ac:dyDescent="0.25">
      <c r="E927" s="48"/>
      <c r="F927" s="48"/>
      <c r="H927" s="11"/>
      <c r="AR927" s="48"/>
      <c r="AS927" s="48"/>
      <c r="AT927" s="48"/>
      <c r="AU927" s="48"/>
      <c r="AV927" s="14"/>
      <c r="AW927" s="14"/>
      <c r="AX927" s="48"/>
      <c r="AY927" s="48"/>
      <c r="AZ927" s="48"/>
      <c r="BA927" s="48"/>
      <c r="BB927" s="50"/>
      <c r="BC927" s="50"/>
    </row>
    <row r="928" spans="5:55" s="49" customFormat="1" x14ac:dyDescent="0.25">
      <c r="E928" s="48"/>
      <c r="F928" s="48"/>
      <c r="H928" s="11"/>
      <c r="AR928" s="48"/>
      <c r="AS928" s="48"/>
      <c r="AT928" s="48"/>
      <c r="AU928" s="48"/>
      <c r="AV928" s="14"/>
      <c r="AW928" s="14"/>
      <c r="AX928" s="48"/>
      <c r="AY928" s="48"/>
      <c r="AZ928" s="48"/>
      <c r="BA928" s="48"/>
      <c r="BB928" s="50"/>
      <c r="BC928" s="50"/>
    </row>
    <row r="929" spans="5:55" s="49" customFormat="1" x14ac:dyDescent="0.25">
      <c r="E929" s="48"/>
      <c r="F929" s="48"/>
      <c r="H929" s="11"/>
      <c r="AR929" s="48"/>
      <c r="AS929" s="48"/>
      <c r="AT929" s="48"/>
      <c r="AU929" s="48"/>
      <c r="AV929" s="14"/>
      <c r="AW929" s="14"/>
      <c r="AX929" s="48"/>
      <c r="AY929" s="48"/>
      <c r="AZ929" s="48"/>
      <c r="BA929" s="48"/>
      <c r="BB929" s="50"/>
      <c r="BC929" s="50"/>
    </row>
    <row r="930" spans="5:55" s="49" customFormat="1" x14ac:dyDescent="0.25">
      <c r="E930" s="48"/>
      <c r="F930" s="48"/>
      <c r="H930" s="11"/>
      <c r="AR930" s="48"/>
      <c r="AS930" s="48"/>
      <c r="AT930" s="48"/>
      <c r="AU930" s="48"/>
      <c r="AV930" s="14"/>
      <c r="AW930" s="14"/>
      <c r="AX930" s="48"/>
      <c r="AY930" s="48"/>
      <c r="AZ930" s="48"/>
      <c r="BA930" s="48"/>
      <c r="BB930" s="50"/>
      <c r="BC930" s="50"/>
    </row>
    <row r="931" spans="5:55" s="49" customFormat="1" x14ac:dyDescent="0.25">
      <c r="E931" s="48"/>
      <c r="F931" s="48"/>
      <c r="H931" s="11"/>
      <c r="AR931" s="48"/>
      <c r="AS931" s="48"/>
      <c r="AT931" s="48"/>
      <c r="AU931" s="48"/>
      <c r="AV931" s="14"/>
      <c r="AW931" s="14"/>
      <c r="AX931" s="48"/>
      <c r="AY931" s="48"/>
      <c r="AZ931" s="48"/>
      <c r="BA931" s="48"/>
      <c r="BB931" s="50"/>
      <c r="BC931" s="50"/>
    </row>
    <row r="932" spans="5:55" s="49" customFormat="1" x14ac:dyDescent="0.25">
      <c r="E932" s="48"/>
      <c r="F932" s="48"/>
      <c r="H932" s="11"/>
      <c r="AR932" s="48"/>
      <c r="AS932" s="48"/>
      <c r="AT932" s="48"/>
      <c r="AU932" s="48"/>
      <c r="AV932" s="14"/>
      <c r="AW932" s="14"/>
      <c r="AX932" s="48"/>
      <c r="AY932" s="48"/>
      <c r="AZ932" s="48"/>
      <c r="BA932" s="48"/>
      <c r="BB932" s="50"/>
      <c r="BC932" s="50"/>
    </row>
    <row r="933" spans="5:55" s="49" customFormat="1" x14ac:dyDescent="0.25">
      <c r="E933" s="48"/>
      <c r="F933" s="48"/>
      <c r="H933" s="11"/>
      <c r="AR933" s="48"/>
      <c r="AS933" s="48"/>
      <c r="AT933" s="48"/>
      <c r="AU933" s="48"/>
      <c r="AV933" s="14"/>
      <c r="AW933" s="14"/>
      <c r="AX933" s="48"/>
      <c r="AY933" s="48"/>
      <c r="AZ933" s="48"/>
      <c r="BA933" s="48"/>
      <c r="BB933" s="50"/>
      <c r="BC933" s="50"/>
    </row>
    <row r="934" spans="5:55" s="49" customFormat="1" x14ac:dyDescent="0.25">
      <c r="E934" s="48"/>
      <c r="F934" s="48"/>
      <c r="H934" s="11"/>
      <c r="AR934" s="48"/>
      <c r="AS934" s="48"/>
      <c r="AT934" s="48"/>
      <c r="AU934" s="48"/>
      <c r="AV934" s="14"/>
      <c r="AW934" s="14"/>
      <c r="AX934" s="48"/>
      <c r="AY934" s="48"/>
      <c r="AZ934" s="48"/>
      <c r="BA934" s="48"/>
      <c r="BB934" s="50"/>
      <c r="BC934" s="50"/>
    </row>
    <row r="935" spans="5:55" s="49" customFormat="1" x14ac:dyDescent="0.25">
      <c r="E935" s="48"/>
      <c r="F935" s="48"/>
      <c r="H935" s="11"/>
      <c r="AR935" s="48"/>
      <c r="AS935" s="48"/>
      <c r="AT935" s="48"/>
      <c r="AU935" s="48"/>
      <c r="AV935" s="14"/>
      <c r="AW935" s="14"/>
      <c r="AX935" s="48"/>
      <c r="AY935" s="48"/>
      <c r="AZ935" s="48"/>
      <c r="BA935" s="48"/>
      <c r="BB935" s="50"/>
      <c r="BC935" s="50"/>
    </row>
    <row r="936" spans="5:55" s="49" customFormat="1" x14ac:dyDescent="0.25">
      <c r="E936" s="48"/>
      <c r="F936" s="48"/>
      <c r="H936" s="11"/>
      <c r="AR936" s="48"/>
      <c r="AS936" s="48"/>
      <c r="AT936" s="48"/>
      <c r="AU936" s="48"/>
      <c r="AV936" s="14"/>
      <c r="AW936" s="14"/>
      <c r="AX936" s="48"/>
      <c r="AY936" s="48"/>
      <c r="AZ936" s="48"/>
      <c r="BA936" s="48"/>
      <c r="BB936" s="50"/>
      <c r="BC936" s="50"/>
    </row>
    <row r="937" spans="5:55" s="49" customFormat="1" x14ac:dyDescent="0.25">
      <c r="E937" s="48"/>
      <c r="F937" s="48"/>
      <c r="H937" s="11"/>
      <c r="AR937" s="48"/>
      <c r="AS937" s="48"/>
      <c r="AT937" s="48"/>
      <c r="AU937" s="48"/>
      <c r="AV937" s="14"/>
      <c r="AW937" s="14"/>
      <c r="AX937" s="48"/>
      <c r="AY937" s="48"/>
      <c r="AZ937" s="48"/>
      <c r="BA937" s="48"/>
      <c r="BB937" s="50"/>
      <c r="BC937" s="50"/>
    </row>
    <row r="938" spans="5:55" s="49" customFormat="1" x14ac:dyDescent="0.25">
      <c r="E938" s="48"/>
      <c r="F938" s="48"/>
      <c r="H938" s="11"/>
      <c r="AR938" s="48"/>
      <c r="AS938" s="48"/>
      <c r="AT938" s="48"/>
      <c r="AU938" s="48"/>
      <c r="AV938" s="14"/>
      <c r="AW938" s="14"/>
      <c r="AX938" s="48"/>
      <c r="AY938" s="48"/>
      <c r="AZ938" s="48"/>
      <c r="BA938" s="48"/>
      <c r="BB938" s="50"/>
      <c r="BC938" s="50"/>
    </row>
    <row r="939" spans="5:55" s="49" customFormat="1" x14ac:dyDescent="0.25">
      <c r="E939" s="48"/>
      <c r="F939" s="48"/>
      <c r="H939" s="11"/>
      <c r="AR939" s="48"/>
      <c r="AS939" s="48"/>
      <c r="AT939" s="48"/>
      <c r="AU939" s="48"/>
      <c r="AV939" s="14"/>
      <c r="AW939" s="14"/>
      <c r="AX939" s="48"/>
      <c r="AY939" s="48"/>
      <c r="AZ939" s="48"/>
      <c r="BA939" s="48"/>
      <c r="BB939" s="50"/>
      <c r="BC939" s="50"/>
    </row>
    <row r="940" spans="5:55" s="49" customFormat="1" x14ac:dyDescent="0.25">
      <c r="E940" s="48"/>
      <c r="F940" s="48"/>
      <c r="H940" s="11"/>
      <c r="AR940" s="48"/>
      <c r="AS940" s="48"/>
      <c r="AT940" s="48"/>
      <c r="AU940" s="48"/>
      <c r="AV940" s="14"/>
      <c r="AW940" s="14"/>
      <c r="AX940" s="48"/>
      <c r="AY940" s="48"/>
      <c r="AZ940" s="48"/>
      <c r="BA940" s="48"/>
      <c r="BB940" s="50"/>
      <c r="BC940" s="50"/>
    </row>
    <row r="941" spans="5:55" s="49" customFormat="1" x14ac:dyDescent="0.25">
      <c r="E941" s="48"/>
      <c r="F941" s="48"/>
      <c r="H941" s="11"/>
      <c r="AR941" s="48"/>
      <c r="AS941" s="48"/>
      <c r="AT941" s="48"/>
      <c r="AU941" s="48"/>
      <c r="AV941" s="14"/>
      <c r="AW941" s="14"/>
      <c r="AX941" s="48"/>
      <c r="AY941" s="48"/>
      <c r="AZ941" s="48"/>
      <c r="BA941" s="48"/>
      <c r="BB941" s="50"/>
      <c r="BC941" s="50"/>
    </row>
    <row r="942" spans="5:55" s="49" customFormat="1" x14ac:dyDescent="0.25">
      <c r="E942" s="48"/>
      <c r="F942" s="48"/>
      <c r="H942" s="11"/>
      <c r="AR942" s="48"/>
      <c r="AS942" s="48"/>
      <c r="AT942" s="48"/>
      <c r="AU942" s="48"/>
      <c r="AV942" s="14"/>
      <c r="AW942" s="14"/>
      <c r="AX942" s="48"/>
      <c r="AY942" s="48"/>
      <c r="AZ942" s="48"/>
      <c r="BA942" s="48"/>
      <c r="BB942" s="50"/>
      <c r="BC942" s="50"/>
    </row>
    <row r="943" spans="5:55" s="49" customFormat="1" x14ac:dyDescent="0.25">
      <c r="E943" s="48"/>
      <c r="F943" s="48"/>
      <c r="H943" s="11"/>
      <c r="AR943" s="48"/>
      <c r="AS943" s="48"/>
      <c r="AT943" s="48"/>
      <c r="AU943" s="48"/>
      <c r="AV943" s="14"/>
      <c r="AW943" s="14"/>
      <c r="AX943" s="48"/>
      <c r="AY943" s="48"/>
      <c r="AZ943" s="48"/>
      <c r="BA943" s="48"/>
      <c r="BB943" s="50"/>
      <c r="BC943" s="50"/>
    </row>
    <row r="944" spans="5:55" s="49" customFormat="1" x14ac:dyDescent="0.25">
      <c r="E944" s="48"/>
      <c r="F944" s="48"/>
      <c r="H944" s="11"/>
      <c r="AR944" s="48"/>
      <c r="AS944" s="48"/>
      <c r="AT944" s="48"/>
      <c r="AU944" s="48"/>
      <c r="AV944" s="14"/>
      <c r="AW944" s="14"/>
      <c r="AX944" s="48"/>
      <c r="AY944" s="48"/>
      <c r="AZ944" s="48"/>
      <c r="BA944" s="48"/>
      <c r="BB944" s="50"/>
      <c r="BC944" s="50"/>
    </row>
    <row r="945" spans="5:55" s="49" customFormat="1" x14ac:dyDescent="0.25">
      <c r="E945" s="48"/>
      <c r="F945" s="48"/>
      <c r="H945" s="11"/>
      <c r="AR945" s="48"/>
      <c r="AS945" s="48"/>
      <c r="AT945" s="48"/>
      <c r="AU945" s="48"/>
      <c r="AV945" s="14"/>
      <c r="AW945" s="14"/>
      <c r="AX945" s="48"/>
      <c r="AY945" s="48"/>
      <c r="AZ945" s="48"/>
      <c r="BA945" s="48"/>
      <c r="BB945" s="50"/>
      <c r="BC945" s="50"/>
    </row>
    <row r="946" spans="5:55" s="49" customFormat="1" x14ac:dyDescent="0.25">
      <c r="E946" s="48"/>
      <c r="F946" s="48"/>
      <c r="H946" s="11"/>
      <c r="AR946" s="48"/>
      <c r="AS946" s="48"/>
      <c r="AT946" s="48"/>
      <c r="AU946" s="48"/>
      <c r="AV946" s="14"/>
      <c r="AW946" s="14"/>
      <c r="AX946" s="48"/>
      <c r="AY946" s="48"/>
      <c r="AZ946" s="48"/>
      <c r="BA946" s="48"/>
      <c r="BB946" s="50"/>
      <c r="BC946" s="50"/>
    </row>
    <row r="947" spans="5:55" s="49" customFormat="1" x14ac:dyDescent="0.25">
      <c r="E947" s="48"/>
      <c r="F947" s="48"/>
      <c r="H947" s="11"/>
      <c r="AR947" s="48"/>
      <c r="AS947" s="48"/>
      <c r="AT947" s="48"/>
      <c r="AU947" s="48"/>
      <c r="AV947" s="14"/>
      <c r="AW947" s="14"/>
      <c r="AX947" s="48"/>
      <c r="AY947" s="48"/>
      <c r="AZ947" s="48"/>
      <c r="BA947" s="48"/>
      <c r="BB947" s="50"/>
      <c r="BC947" s="50"/>
    </row>
    <row r="948" spans="5:55" s="49" customFormat="1" x14ac:dyDescent="0.25">
      <c r="E948" s="48"/>
      <c r="F948" s="48"/>
      <c r="H948" s="11"/>
      <c r="AR948" s="48"/>
      <c r="AS948" s="48"/>
      <c r="AT948" s="48"/>
      <c r="AU948" s="48"/>
      <c r="AV948" s="14"/>
      <c r="AW948" s="14"/>
      <c r="AX948" s="48"/>
      <c r="AY948" s="48"/>
      <c r="AZ948" s="48"/>
      <c r="BA948" s="48"/>
      <c r="BB948" s="50"/>
      <c r="BC948" s="50"/>
    </row>
    <row r="949" spans="5:55" s="49" customFormat="1" x14ac:dyDescent="0.25">
      <c r="E949" s="48"/>
      <c r="F949" s="48"/>
      <c r="H949" s="11"/>
      <c r="AR949" s="48"/>
      <c r="AS949" s="48"/>
      <c r="AT949" s="48"/>
      <c r="AU949" s="48"/>
      <c r="AV949" s="14"/>
      <c r="AW949" s="14"/>
      <c r="AX949" s="48"/>
      <c r="AY949" s="48"/>
      <c r="AZ949" s="48"/>
      <c r="BA949" s="48"/>
      <c r="BB949" s="50"/>
      <c r="BC949" s="50"/>
    </row>
    <row r="950" spans="5:55" s="49" customFormat="1" x14ac:dyDescent="0.25">
      <c r="E950" s="48"/>
      <c r="F950" s="48"/>
      <c r="H950" s="11"/>
      <c r="AR950" s="48"/>
      <c r="AS950" s="48"/>
      <c r="AT950" s="48"/>
      <c r="AU950" s="48"/>
      <c r="AV950" s="14"/>
      <c r="AW950" s="14"/>
      <c r="AX950" s="48"/>
      <c r="AY950" s="48"/>
      <c r="AZ950" s="48"/>
      <c r="BA950" s="48"/>
      <c r="BB950" s="50"/>
      <c r="BC950" s="50"/>
    </row>
    <row r="951" spans="5:55" s="49" customFormat="1" x14ac:dyDescent="0.25">
      <c r="E951" s="48"/>
      <c r="F951" s="48"/>
      <c r="H951" s="11"/>
      <c r="AR951" s="48"/>
      <c r="AS951" s="48"/>
      <c r="AT951" s="48"/>
      <c r="AU951" s="48"/>
      <c r="AV951" s="14"/>
      <c r="AW951" s="14"/>
      <c r="AX951" s="48"/>
      <c r="AY951" s="48"/>
      <c r="AZ951" s="48"/>
      <c r="BA951" s="48"/>
      <c r="BB951" s="50"/>
      <c r="BC951" s="50"/>
    </row>
    <row r="952" spans="5:55" s="49" customFormat="1" x14ac:dyDescent="0.25">
      <c r="E952" s="48"/>
      <c r="F952" s="48"/>
      <c r="H952" s="11"/>
      <c r="AR952" s="48"/>
      <c r="AS952" s="48"/>
      <c r="AT952" s="48"/>
      <c r="AU952" s="48"/>
      <c r="AV952" s="14"/>
      <c r="AW952" s="14"/>
      <c r="AX952" s="48"/>
      <c r="AY952" s="48"/>
      <c r="AZ952" s="48"/>
      <c r="BA952" s="48"/>
      <c r="BB952" s="50"/>
      <c r="BC952" s="50"/>
    </row>
    <row r="953" spans="5:55" s="49" customFormat="1" x14ac:dyDescent="0.25">
      <c r="E953" s="48"/>
      <c r="F953" s="48"/>
      <c r="H953" s="11"/>
      <c r="AR953" s="48"/>
      <c r="AS953" s="48"/>
      <c r="AT953" s="48"/>
      <c r="AU953" s="48"/>
      <c r="AV953" s="14"/>
      <c r="AW953" s="14"/>
      <c r="AX953" s="48"/>
      <c r="AY953" s="48"/>
      <c r="AZ953" s="48"/>
      <c r="BA953" s="48"/>
      <c r="BB953" s="50"/>
      <c r="BC953" s="50"/>
    </row>
    <row r="954" spans="5:55" s="49" customFormat="1" x14ac:dyDescent="0.25">
      <c r="E954" s="48"/>
      <c r="F954" s="48"/>
      <c r="H954" s="11"/>
      <c r="AR954" s="48"/>
      <c r="AS954" s="48"/>
      <c r="AT954" s="48"/>
      <c r="AU954" s="48"/>
      <c r="AV954" s="14"/>
      <c r="AW954" s="14"/>
      <c r="AX954" s="48"/>
      <c r="AY954" s="48"/>
      <c r="AZ954" s="48"/>
      <c r="BA954" s="48"/>
      <c r="BB954" s="50"/>
      <c r="BC954" s="50"/>
    </row>
    <row r="955" spans="5:55" s="49" customFormat="1" x14ac:dyDescent="0.25">
      <c r="E955" s="48"/>
      <c r="F955" s="48"/>
      <c r="H955" s="11"/>
      <c r="AR955" s="48"/>
      <c r="AS955" s="48"/>
      <c r="AT955" s="48"/>
      <c r="AU955" s="48"/>
      <c r="AV955" s="14"/>
      <c r="AW955" s="14"/>
      <c r="AX955" s="48"/>
      <c r="AY955" s="48"/>
      <c r="AZ955" s="48"/>
      <c r="BA955" s="48"/>
      <c r="BB955" s="50"/>
      <c r="BC955" s="50"/>
    </row>
    <row r="956" spans="5:55" s="49" customFormat="1" x14ac:dyDescent="0.25">
      <c r="E956" s="48"/>
      <c r="F956" s="48"/>
      <c r="H956" s="11"/>
      <c r="AR956" s="48"/>
      <c r="AS956" s="48"/>
      <c r="AT956" s="48"/>
      <c r="AU956" s="48"/>
      <c r="AV956" s="14"/>
      <c r="AW956" s="14"/>
      <c r="AX956" s="48"/>
      <c r="AY956" s="48"/>
      <c r="AZ956" s="48"/>
      <c r="BA956" s="48"/>
      <c r="BB956" s="50"/>
      <c r="BC956" s="50"/>
    </row>
    <row r="957" spans="5:55" s="49" customFormat="1" x14ac:dyDescent="0.25">
      <c r="E957" s="48"/>
      <c r="F957" s="48"/>
      <c r="H957" s="11"/>
      <c r="AR957" s="48"/>
      <c r="AS957" s="48"/>
      <c r="AT957" s="48"/>
      <c r="AU957" s="48"/>
      <c r="AV957" s="14"/>
      <c r="AW957" s="14"/>
      <c r="AX957" s="48"/>
      <c r="AY957" s="48"/>
      <c r="AZ957" s="48"/>
      <c r="BA957" s="48"/>
      <c r="BB957" s="50"/>
      <c r="BC957" s="50"/>
    </row>
    <row r="958" spans="5:55" s="49" customFormat="1" x14ac:dyDescent="0.25">
      <c r="E958" s="48"/>
      <c r="F958" s="48"/>
      <c r="H958" s="11"/>
      <c r="AR958" s="48"/>
      <c r="AS958" s="48"/>
      <c r="AT958" s="48"/>
      <c r="AU958" s="48"/>
      <c r="AV958" s="14"/>
      <c r="AW958" s="14"/>
      <c r="AX958" s="48"/>
      <c r="AY958" s="48"/>
      <c r="AZ958" s="48"/>
      <c r="BA958" s="48"/>
      <c r="BB958" s="50"/>
      <c r="BC958" s="50"/>
    </row>
    <row r="959" spans="5:55" s="49" customFormat="1" x14ac:dyDescent="0.25">
      <c r="E959" s="48"/>
      <c r="F959" s="48"/>
      <c r="H959" s="11"/>
      <c r="AR959" s="48"/>
      <c r="AS959" s="48"/>
      <c r="AT959" s="48"/>
      <c r="AU959" s="48"/>
      <c r="AV959" s="14"/>
      <c r="AW959" s="14"/>
      <c r="AX959" s="48"/>
      <c r="AY959" s="48"/>
      <c r="AZ959" s="48"/>
      <c r="BA959" s="48"/>
      <c r="BB959" s="50"/>
      <c r="BC959" s="50"/>
    </row>
    <row r="960" spans="5:55" s="49" customFormat="1" x14ac:dyDescent="0.25">
      <c r="E960" s="48"/>
      <c r="F960" s="48"/>
      <c r="H960" s="11"/>
      <c r="AR960" s="48"/>
      <c r="AS960" s="48"/>
      <c r="AT960" s="48"/>
      <c r="AU960" s="48"/>
      <c r="AV960" s="14"/>
      <c r="AW960" s="14"/>
      <c r="AX960" s="48"/>
      <c r="AY960" s="48"/>
      <c r="AZ960" s="48"/>
      <c r="BA960" s="48"/>
      <c r="BB960" s="50"/>
      <c r="BC960" s="50"/>
    </row>
    <row r="961" spans="5:55" s="49" customFormat="1" x14ac:dyDescent="0.25">
      <c r="E961" s="48"/>
      <c r="F961" s="48"/>
      <c r="H961" s="11"/>
      <c r="AR961" s="48"/>
      <c r="AS961" s="48"/>
      <c r="AT961" s="48"/>
      <c r="AU961" s="48"/>
      <c r="AV961" s="14"/>
      <c r="AW961" s="14"/>
      <c r="AX961" s="48"/>
      <c r="AY961" s="48"/>
      <c r="AZ961" s="48"/>
      <c r="BA961" s="48"/>
      <c r="BB961" s="50"/>
      <c r="BC961" s="50"/>
    </row>
    <row r="962" spans="5:55" s="49" customFormat="1" x14ac:dyDescent="0.25">
      <c r="E962" s="48"/>
      <c r="F962" s="48"/>
      <c r="H962" s="11"/>
      <c r="AR962" s="48"/>
      <c r="AS962" s="48"/>
      <c r="AT962" s="48"/>
      <c r="AU962" s="48"/>
      <c r="AV962" s="14"/>
      <c r="AW962" s="14"/>
      <c r="AX962" s="48"/>
      <c r="AY962" s="48"/>
      <c r="AZ962" s="48"/>
      <c r="BA962" s="48"/>
      <c r="BB962" s="50"/>
      <c r="BC962" s="50"/>
    </row>
    <row r="963" spans="5:55" s="49" customFormat="1" x14ac:dyDescent="0.25">
      <c r="E963" s="48"/>
      <c r="F963" s="48"/>
      <c r="H963" s="11"/>
      <c r="AR963" s="48"/>
      <c r="AS963" s="48"/>
      <c r="AT963" s="48"/>
      <c r="AU963" s="48"/>
      <c r="AV963" s="14"/>
      <c r="AW963" s="14"/>
      <c r="AX963" s="48"/>
      <c r="AY963" s="48"/>
      <c r="AZ963" s="48"/>
      <c r="BA963" s="48"/>
      <c r="BB963" s="50"/>
      <c r="BC963" s="50"/>
    </row>
    <row r="964" spans="5:55" s="49" customFormat="1" x14ac:dyDescent="0.25">
      <c r="E964" s="48"/>
      <c r="F964" s="48"/>
      <c r="H964" s="11"/>
      <c r="AR964" s="48"/>
      <c r="AS964" s="48"/>
      <c r="AT964" s="48"/>
      <c r="AU964" s="48"/>
      <c r="AV964" s="14"/>
      <c r="AW964" s="14"/>
      <c r="AX964" s="48"/>
      <c r="AY964" s="48"/>
      <c r="AZ964" s="48"/>
      <c r="BA964" s="48"/>
      <c r="BB964" s="50"/>
      <c r="BC964" s="50"/>
    </row>
    <row r="965" spans="5:55" s="49" customFormat="1" x14ac:dyDescent="0.25">
      <c r="E965" s="48"/>
      <c r="F965" s="48"/>
      <c r="H965" s="11"/>
      <c r="AR965" s="48"/>
      <c r="AS965" s="48"/>
      <c r="AT965" s="48"/>
      <c r="AU965" s="48"/>
      <c r="AV965" s="14"/>
      <c r="AW965" s="14"/>
      <c r="AX965" s="48"/>
      <c r="AY965" s="48"/>
      <c r="AZ965" s="48"/>
      <c r="BA965" s="48"/>
      <c r="BB965" s="50"/>
      <c r="BC965" s="50"/>
    </row>
    <row r="966" spans="5:55" s="49" customFormat="1" x14ac:dyDescent="0.25">
      <c r="E966" s="48"/>
      <c r="F966" s="48"/>
      <c r="H966" s="11"/>
      <c r="AR966" s="48"/>
      <c r="AS966" s="48"/>
      <c r="AT966" s="48"/>
      <c r="AU966" s="48"/>
      <c r="AV966" s="14"/>
      <c r="AW966" s="14"/>
      <c r="AX966" s="48"/>
      <c r="AY966" s="48"/>
      <c r="AZ966" s="48"/>
      <c r="BA966" s="48"/>
      <c r="BB966" s="50"/>
      <c r="BC966" s="50"/>
    </row>
    <row r="967" spans="5:55" s="49" customFormat="1" x14ac:dyDescent="0.25">
      <c r="E967" s="48"/>
      <c r="F967" s="48"/>
      <c r="H967" s="11"/>
      <c r="AR967" s="48"/>
      <c r="AS967" s="48"/>
      <c r="AT967" s="48"/>
      <c r="AU967" s="48"/>
      <c r="AV967" s="14"/>
      <c r="AW967" s="14"/>
      <c r="AX967" s="48"/>
      <c r="AY967" s="48"/>
      <c r="AZ967" s="48"/>
      <c r="BA967" s="48"/>
      <c r="BB967" s="50"/>
      <c r="BC967" s="50"/>
    </row>
    <row r="968" spans="5:55" s="49" customFormat="1" x14ac:dyDescent="0.25">
      <c r="E968" s="48"/>
      <c r="F968" s="48"/>
      <c r="H968" s="11"/>
      <c r="AR968" s="48"/>
      <c r="AS968" s="48"/>
      <c r="AT968" s="48"/>
      <c r="AU968" s="48"/>
      <c r="AV968" s="14"/>
      <c r="AW968" s="14"/>
      <c r="AX968" s="48"/>
      <c r="AY968" s="48"/>
      <c r="AZ968" s="48"/>
      <c r="BA968" s="48"/>
      <c r="BB968" s="50"/>
      <c r="BC968" s="50"/>
    </row>
    <row r="969" spans="5:55" s="49" customFormat="1" x14ac:dyDescent="0.25">
      <c r="E969" s="48"/>
      <c r="F969" s="48"/>
      <c r="H969" s="11"/>
      <c r="AR969" s="48"/>
      <c r="AS969" s="48"/>
      <c r="AT969" s="48"/>
      <c r="AU969" s="48"/>
      <c r="AV969" s="14"/>
      <c r="AW969" s="14"/>
      <c r="AX969" s="48"/>
      <c r="AY969" s="48"/>
      <c r="AZ969" s="48"/>
      <c r="BA969" s="48"/>
      <c r="BB969" s="50"/>
      <c r="BC969" s="50"/>
    </row>
  </sheetData>
  <mergeCells count="71">
    <mergeCell ref="BD1:BE8"/>
    <mergeCell ref="BK12:BK14"/>
    <mergeCell ref="BI12:BI14"/>
    <mergeCell ref="BF3:BF4"/>
    <mergeCell ref="BF5:BF6"/>
    <mergeCell ref="BF7:BF8"/>
    <mergeCell ref="BJ12:BJ14"/>
    <mergeCell ref="BH12:BH14"/>
    <mergeCell ref="BG12:BG14"/>
    <mergeCell ref="BF12:BF14"/>
    <mergeCell ref="BD11:BE11"/>
    <mergeCell ref="BD12:BD14"/>
    <mergeCell ref="BE12:BE14"/>
    <mergeCell ref="A10:BE10"/>
    <mergeCell ref="AR11:BC11"/>
    <mergeCell ref="AR12:AS12"/>
    <mergeCell ref="AZ12:BA12"/>
    <mergeCell ref="C1:BB8"/>
    <mergeCell ref="BC1:BC3"/>
    <mergeCell ref="BC4:BC5"/>
    <mergeCell ref="BC6:BC8"/>
    <mergeCell ref="AX12:AY12"/>
    <mergeCell ref="AI12:AN12"/>
    <mergeCell ref="H12:H14"/>
    <mergeCell ref="AW13:AW14"/>
    <mergeCell ref="AV13:AV14"/>
    <mergeCell ref="AC12:AH12"/>
    <mergeCell ref="AR13:AR14"/>
    <mergeCell ref="AT13:AT14"/>
    <mergeCell ref="AT12:AU12"/>
    <mergeCell ref="AV12:AW12"/>
    <mergeCell ref="AS13:AS14"/>
    <mergeCell ref="BA13:BA14"/>
    <mergeCell ref="BB13:BB14"/>
    <mergeCell ref="BB12:BC12"/>
    <mergeCell ref="BC13:BC14"/>
    <mergeCell ref="AX13:AX14"/>
    <mergeCell ref="AY13:AY14"/>
    <mergeCell ref="AZ13:AZ14"/>
    <mergeCell ref="AU13:AU14"/>
    <mergeCell ref="A22:AP22"/>
    <mergeCell ref="AI13:AI14"/>
    <mergeCell ref="AO13:AO14"/>
    <mergeCell ref="AP13:AP14"/>
    <mergeCell ref="AQ13:AQ14"/>
    <mergeCell ref="W13:W14"/>
    <mergeCell ref="X13:AB13"/>
    <mergeCell ref="AD13:AH13"/>
    <mergeCell ref="AJ13:AN13"/>
    <mergeCell ref="A11:A14"/>
    <mergeCell ref="C11:C14"/>
    <mergeCell ref="B11:B14"/>
    <mergeCell ref="D11:D14"/>
    <mergeCell ref="G12:G14"/>
    <mergeCell ref="W12:AB12"/>
    <mergeCell ref="BM12:BM14"/>
    <mergeCell ref="BL12:BL14"/>
    <mergeCell ref="A1:B8"/>
    <mergeCell ref="E11:H11"/>
    <mergeCell ref="E12:E14"/>
    <mergeCell ref="F12:F14"/>
    <mergeCell ref="AC13:AC14"/>
    <mergeCell ref="I12:N12"/>
    <mergeCell ref="I13:I14"/>
    <mergeCell ref="J13:N13"/>
    <mergeCell ref="I11:AQ11"/>
    <mergeCell ref="O13:O14"/>
    <mergeCell ref="P13:V13"/>
    <mergeCell ref="O12:V12"/>
    <mergeCell ref="AO12:AQ12"/>
    <mergeCell ref="A9:BE9"/>
  </mergeCells>
  <printOptions horizontalCentered="1"/>
  <pageMargins left="0" right="0" top="0.74803149606299213" bottom="0.74803149606299213" header="0.31496062992125984" footer="0.31496062992125984"/>
  <pageSetup paperSize="41" scale="30" orientation="landscape" r:id="rId1"/>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G4"/>
  <sheetViews>
    <sheetView topLeftCell="D1" workbookViewId="0">
      <selection activeCell="H32" sqref="H32"/>
    </sheetView>
  </sheetViews>
  <sheetFormatPr baseColWidth="10" defaultRowHeight="15" x14ac:dyDescent="0.25"/>
  <cols>
    <col min="6" max="6" width="17.42578125" customWidth="1"/>
  </cols>
  <sheetData>
    <row r="3" spans="5:7" x14ac:dyDescent="0.25">
      <c r="E3" s="16" t="s">
        <v>23</v>
      </c>
      <c r="F3" s="16" t="s">
        <v>24</v>
      </c>
      <c r="G3" s="16" t="s">
        <v>25</v>
      </c>
    </row>
    <row r="4" spans="5:7" x14ac:dyDescent="0.25">
      <c r="E4" s="17">
        <v>679406000</v>
      </c>
      <c r="F4" s="17">
        <v>679406000</v>
      </c>
      <c r="G4" s="17">
        <v>591811679</v>
      </c>
    </row>
  </sheetData>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PEDI  SEPTIEMBRE 2019</vt:lpstr>
      <vt:lpstr>Hoja1</vt:lpstr>
      <vt:lpstr>'PEDI  SEPTIEMBRE 2019'!Área_de_impresión</vt:lpstr>
    </vt:vector>
  </TitlesOfParts>
  <Company>Istituto IDEP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cortiz</dc:creator>
  <cp:lastModifiedBy>Adriana Correa Guarín</cp:lastModifiedBy>
  <cp:lastPrinted>2023-02-13T21:06:24Z</cp:lastPrinted>
  <dcterms:created xsi:type="dcterms:W3CDTF">2017-07-18T17:26:55Z</dcterms:created>
  <dcterms:modified xsi:type="dcterms:W3CDTF">2023-10-12T15:28:04Z</dcterms:modified>
</cp:coreProperties>
</file>